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ubow\Desktop\CCS Initial Docs. For New Providers\"/>
    </mc:Choice>
  </mc:AlternateContent>
  <bookViews>
    <workbookView xWindow="2256" yWindow="192" windowWidth="15600" windowHeight="11700" activeTab="1"/>
  </bookViews>
  <sheets>
    <sheet name="Instructions" sheetId="4" r:id="rId1"/>
    <sheet name="Rate Proposal" sheetId="1" r:id="rId2"/>
    <sheet name="Productivity" sheetId="2" r:id="rId3"/>
  </sheets>
  <definedNames>
    <definedName name="_xlnm.Print_Area" localSheetId="0">Instructions!$A$1:$G$36</definedName>
    <definedName name="_xlnm.Print_Area" localSheetId="2">Productivity!$A$1:$K$14</definedName>
    <definedName name="_xlnm.Print_Area" localSheetId="1">'Rate Proposal'!$A$1:$J$50</definedName>
  </definedNames>
  <calcPr calcId="152511"/>
</workbook>
</file>

<file path=xl/calcChain.xml><?xml version="1.0" encoding="utf-8"?>
<calcChain xmlns="http://schemas.openxmlformats.org/spreadsheetml/2006/main">
  <c r="K5" i="2" l="1"/>
  <c r="E5" i="2"/>
  <c r="C5" i="2"/>
  <c r="J11" i="1"/>
  <c r="I11" i="1"/>
  <c r="D11" i="1"/>
  <c r="E11" i="1"/>
  <c r="E12" i="2" l="1"/>
  <c r="E11" i="2"/>
  <c r="E10" i="2"/>
  <c r="E9" i="2"/>
  <c r="E8" i="2"/>
  <c r="E7" i="2"/>
  <c r="E6" i="2"/>
  <c r="I15" i="1" l="1"/>
  <c r="I16" i="1"/>
  <c r="I17" i="1"/>
  <c r="I18" i="1"/>
  <c r="H15" i="1"/>
  <c r="H16" i="1"/>
  <c r="H17" i="1"/>
  <c r="H18" i="1"/>
  <c r="A4" i="2" l="1"/>
  <c r="C44" i="1"/>
  <c r="C29" i="1"/>
  <c r="J13" i="2" l="1"/>
  <c r="A6" i="2"/>
  <c r="A7" i="2"/>
  <c r="A8" i="2"/>
  <c r="A9" i="2"/>
  <c r="A10" i="2"/>
  <c r="A11" i="2"/>
  <c r="A12" i="2"/>
  <c r="A5" i="2"/>
  <c r="K9" i="2"/>
  <c r="K10" i="2"/>
  <c r="K11" i="2"/>
  <c r="K12" i="2"/>
  <c r="B19" i="1" l="1"/>
  <c r="C19" i="1"/>
  <c r="F19" i="1"/>
  <c r="G19" i="1"/>
  <c r="E18" i="1"/>
  <c r="D18" i="1"/>
  <c r="J18" i="1" l="1"/>
  <c r="C12" i="2"/>
  <c r="H13" i="2"/>
  <c r="D10" i="1" l="1"/>
  <c r="E4" i="2" l="1"/>
  <c r="C4" i="2"/>
  <c r="J10" i="1"/>
  <c r="H10" i="1"/>
  <c r="E14" i="1"/>
  <c r="K4" i="2" l="1"/>
  <c r="E17" i="1"/>
  <c r="D17" i="1"/>
  <c r="E16" i="1"/>
  <c r="D16" i="1"/>
  <c r="E15" i="1"/>
  <c r="D15" i="1"/>
  <c r="D14" i="1"/>
  <c r="E13" i="1"/>
  <c r="D13" i="1"/>
  <c r="E12" i="1"/>
  <c r="D12" i="1"/>
  <c r="E10" i="1"/>
  <c r="I10" i="1" s="1"/>
  <c r="J16" i="1" l="1"/>
  <c r="C10" i="2"/>
  <c r="J15" i="1"/>
  <c r="C9" i="2"/>
  <c r="J17" i="1"/>
  <c r="C11" i="2"/>
  <c r="C7" i="2"/>
  <c r="F7" i="2" s="1"/>
  <c r="J13" i="1"/>
  <c r="J12" i="1"/>
  <c r="C6" i="2"/>
  <c r="F6" i="2" s="1"/>
  <c r="J14" i="1"/>
  <c r="C8" i="2"/>
  <c r="F8" i="2" s="1"/>
  <c r="I12" i="1"/>
  <c r="K8" i="2"/>
  <c r="H14" i="1"/>
  <c r="I14" i="1" s="1"/>
  <c r="K7" i="2"/>
  <c r="H13" i="1"/>
  <c r="I13" i="1" s="1"/>
  <c r="H12" i="1"/>
  <c r="D19" i="1"/>
  <c r="E19" i="1"/>
  <c r="E13" i="2"/>
  <c r="I13" i="2"/>
  <c r="F4" i="2"/>
  <c r="J19" i="1" l="1"/>
  <c r="C13" i="2"/>
  <c r="I19" i="1"/>
  <c r="C46" i="1" s="1"/>
  <c r="K6" i="2"/>
  <c r="K13" i="2" s="1"/>
  <c r="F13" i="2"/>
  <c r="C48" i="1" l="1"/>
  <c r="C50" i="1" s="1"/>
  <c r="C49" i="1" l="1"/>
</calcChain>
</file>

<file path=xl/comments1.xml><?xml version="1.0" encoding="utf-8"?>
<comments xmlns="http://schemas.openxmlformats.org/spreadsheetml/2006/main">
  <authors>
    <author>MARCI TAETS</author>
  </authors>
  <commentList>
    <comment ref="G9" authorId="0" shapeId="0">
      <text>
        <r>
          <rPr>
            <b/>
            <sz val="9"/>
            <color indexed="81"/>
            <rFont val="Tahoma"/>
            <family val="2"/>
          </rPr>
          <t>MARCI TAETS:</t>
        </r>
        <r>
          <rPr>
            <sz val="9"/>
            <color indexed="81"/>
            <rFont val="Tahoma"/>
            <family val="2"/>
          </rPr>
          <t xml:space="preserve">
Be sure to include service, documentation, and travel time!</t>
        </r>
      </text>
    </comment>
  </commentList>
</comments>
</file>

<file path=xl/sharedStrings.xml><?xml version="1.0" encoding="utf-8"?>
<sst xmlns="http://schemas.openxmlformats.org/spreadsheetml/2006/main" count="69" uniqueCount="64">
  <si>
    <t>Direct Allocated Support Staff</t>
  </si>
  <si>
    <t>Travel Costs</t>
  </si>
  <si>
    <t>Non-Staff Costs</t>
  </si>
  <si>
    <t>Total Direct Costs</t>
  </si>
  <si>
    <t>AccountingFinancial</t>
  </si>
  <si>
    <t>Billing</t>
  </si>
  <si>
    <t>Human Resources</t>
  </si>
  <si>
    <t>Legal</t>
  </si>
  <si>
    <t>Plant/Building Maintenance</t>
  </si>
  <si>
    <t>Support Staff</t>
  </si>
  <si>
    <t>Agency Director</t>
  </si>
  <si>
    <t>Software/IT</t>
  </si>
  <si>
    <t>Lease and Rental</t>
  </si>
  <si>
    <t>Utilities</t>
  </si>
  <si>
    <t>Total General Overhead Costs</t>
  </si>
  <si>
    <t>All Total Costs</t>
  </si>
  <si>
    <t>Annual Salary</t>
  </si>
  <si>
    <t>Hourly Rate</t>
  </si>
  <si>
    <t>Hours Per Year</t>
  </si>
  <si>
    <t>Productivity Percentage</t>
  </si>
  <si>
    <t>Totals</t>
  </si>
  <si>
    <t>Productivity</t>
  </si>
  <si>
    <t>Hours Worked/Week</t>
  </si>
  <si>
    <t>PRODUCTIVITY SHEET</t>
  </si>
  <si>
    <t>General Overhead Costs</t>
  </si>
  <si>
    <t>Service Array Item:</t>
  </si>
  <si>
    <t>Professional Type:</t>
  </si>
  <si>
    <t>Training Costs</t>
  </si>
  <si>
    <t>Other (explain):</t>
  </si>
  <si>
    <t>Productive Hours</t>
  </si>
  <si>
    <t>Annual Fringe</t>
  </si>
  <si>
    <t xml:space="preserve">Number of "billable" hours after subtracting the hours noted on the productivity page.  </t>
  </si>
  <si>
    <t xml:space="preserve">Percentage of time that is billable.  </t>
  </si>
  <si>
    <t xml:space="preserve">Total costs divided by your productive hours.  </t>
  </si>
  <si>
    <t>NOTES:</t>
  </si>
  <si>
    <t>Program Staff Positions</t>
  </si>
  <si>
    <t>Staff Hours Converted to FTE</t>
  </si>
  <si>
    <t>Counties Willing to Serve:</t>
  </si>
  <si>
    <t>JRW CCS Region Rate Proposal Worksheet</t>
  </si>
  <si>
    <t>Productivity is considered "Billable Time" and is needed in order to calculate your hourly rate associated with Program Services.  
Program Billable Time = Reimbursement for the following items: Service Delivery Time, Provider Travel Time, and Documentation Time.  
Note: If direct service is not provided then the service cannot be billed.</t>
  </si>
  <si>
    <t>INSTRUCTIONS</t>
  </si>
  <si>
    <t>Staff (Direct Service Positions)</t>
  </si>
  <si>
    <t>Staff Hours Allocated to Program Annually</t>
  </si>
  <si>
    <t>Name of Agency:</t>
  </si>
  <si>
    <t>Calendar Year:</t>
  </si>
  <si>
    <t>Please fill in all orange cells.</t>
  </si>
  <si>
    <t>*Please fill in orange cells in hours.</t>
  </si>
  <si>
    <t>Annual Holiday Hours</t>
  </si>
  <si>
    <t>Holiday Hours Pro-Rated for Program</t>
  </si>
  <si>
    <t>Annual Paid Time Off 
(Including Breaks) in Hours</t>
  </si>
  <si>
    <t xml:space="preserve">PTO Hours Pro-Rated for Program </t>
  </si>
  <si>
    <t>Number of CCS Meeting Hours Annually</t>
  </si>
  <si>
    <t>Necessary but Non-Billable CCS Service Hours Annually</t>
  </si>
  <si>
    <t>CCS Training Hours Annually (orientation/ongoing)</t>
  </si>
  <si>
    <t>Program Annual Salary &amp; Fringe</t>
  </si>
  <si>
    <t>Other Direct Costs</t>
  </si>
  <si>
    <t>Program Clinical Supervision</t>
  </si>
  <si>
    <t>Direct Service Administrator</t>
  </si>
  <si>
    <t>Agency Administration</t>
  </si>
  <si>
    <t xml:space="preserve">Please pro-rate these costs to capture time </t>
  </si>
  <si>
    <t>spent directly on the CCS program.</t>
  </si>
  <si>
    <t>Please pro-rate these costs using an</t>
  </si>
  <si>
    <t>allocation forumula for the CCS program.</t>
  </si>
  <si>
    <r>
      <rPr>
        <b/>
        <sz val="11"/>
        <color theme="1"/>
        <rFont val="Calibri"/>
        <family val="2"/>
        <scheme val="minor"/>
      </rPr>
      <t xml:space="preserve">Purpose: </t>
    </r>
    <r>
      <rPr>
        <sz val="11"/>
        <color theme="1"/>
        <rFont val="Calibri"/>
        <family val="2"/>
        <scheme val="minor"/>
      </rPr>
      <t xml:space="preserve"> 
This Rate Proposal Worksheet has been developed to capture all of the anticipated costs associated with the provision of CCS services.  It is important that all rates be based on actual costs to avoid underpayments or overpayments that would need to be recouped at the end of the fiscal year.
</t>
    </r>
    <r>
      <rPr>
        <b/>
        <sz val="11"/>
        <color theme="1"/>
        <rFont val="Calibri"/>
        <family val="2"/>
        <scheme val="minor"/>
      </rPr>
      <t xml:space="preserve">
Basic Parameters:</t>
    </r>
    <r>
      <rPr>
        <sz val="11"/>
        <color theme="1"/>
        <rFont val="Calibri"/>
        <family val="2"/>
        <scheme val="minor"/>
      </rPr>
      <t xml:space="preserve">
Please use a consistent time period for all costs.  The calendar year should be used whenever possible, but, if some costs only apply to a partial year, please note this.
Please complete one Worksheet for each professional type providing CCS services:  Master's, Bachelor's, Paraprofessional, etc.
Multiple services can be listed under each professional type if all of the costs are consistent across the service types.  If a service has unique needs and costs, then a separate spreadsheet should be completed for that specific service.
</t>
    </r>
    <r>
      <rPr>
        <b/>
        <sz val="11"/>
        <color theme="1"/>
        <rFont val="Calibri"/>
        <family val="2"/>
        <scheme val="minor"/>
      </rPr>
      <t>Instructions:</t>
    </r>
    <r>
      <rPr>
        <sz val="11"/>
        <color theme="1"/>
        <rFont val="Calibri"/>
        <family val="2"/>
        <scheme val="minor"/>
      </rPr>
      <t xml:space="preserve">
Please refer to the next two tabs in this workbook, the Rate Proposal Tab and the Productivity Tab.  Complete all orange cells whenever applicable.
</t>
    </r>
    <r>
      <rPr>
        <b/>
        <sz val="11"/>
        <color theme="1"/>
        <rFont val="Calibri"/>
        <family val="2"/>
        <scheme val="minor"/>
      </rPr>
      <t>Begin with the Rate Proposal Tab.</t>
    </r>
    <r>
      <rPr>
        <sz val="11"/>
        <color theme="1"/>
        <rFont val="Calibri"/>
        <family val="2"/>
        <scheme val="minor"/>
      </rPr>
      <t xml:space="preserve">
Fill in the name of your agency, the time period, the professional type, the services array item(s), and the counties within our region that you are willing to serve.
Designate which professional type (Master's, Bachelor's, Paraprofessional, etc) the spreadhseet is for by completing the Professional Type Cell.
Fill in the Service Array Items cell with the applicable CCS services that will be completed by the designated professional type.
The next section of the Rate Proposal is for Direct Service Worker Costs.
Fill in the staff that will be providing direct services for the CCS program.  Actual names are not required; positions/roles are sufficient.
Fill in personnel information for each staff including the hourly salary and total hours worked per week (not specific to CCS).  Annual totals will calculate automatically.
Complete the annual fringe column with the total of all fringe benefits (FICA and any insurance benefits, etc.) for each direct service worker. 
Put in the total number of annual hours that each direct service worker will spend on the CCS program. Include direct services, documentation time, and travel time.
</t>
    </r>
    <r>
      <rPr>
        <b/>
        <sz val="11"/>
        <color theme="1"/>
        <rFont val="Calibri"/>
        <family val="2"/>
        <scheme val="minor"/>
      </rPr>
      <t>Go to the Productivity Tab.</t>
    </r>
    <r>
      <rPr>
        <sz val="11"/>
        <color theme="1"/>
        <rFont val="Calibri"/>
        <family val="2"/>
        <scheme val="minor"/>
      </rPr>
      <t xml:space="preserve">
The columns in this tab capture the activities that impact a worker's availability and productivity.
Complete the orange Holiday and Paid Time Off (PTO) cells using annual hours (unless costs on the rate proposal tab were for a partial year).  Include any paid breaks that occur during a work day.  (Lunch is usually unpaid so it is excluded.)
The blue cells will automatically pro-rate the holiday and paid time off time based on the program FTE's calculated on the rate proposal tab.
CCS meetings and training time should be based on licensing and program requirements as well as recent experience.
Necessary and Non-Billable time includes activities that are necessary for the CCS program but not directly billable.  For example, if you travel to an appointment and the consumer is not there.  The travel time and necessary documentation time would be considered necessary but non-billable.
The Productivity Percentage will calculate automatically based on this information.  It may vary by service type.
</t>
    </r>
    <r>
      <rPr>
        <b/>
        <sz val="11"/>
        <color theme="1"/>
        <rFont val="Calibri"/>
        <family val="2"/>
        <scheme val="minor"/>
      </rPr>
      <t xml:space="preserve">
Go back to the Rate Proposal Tab.</t>
    </r>
    <r>
      <rPr>
        <sz val="11"/>
        <color theme="1"/>
        <rFont val="Calibri"/>
        <family val="2"/>
        <scheme val="minor"/>
      </rPr>
      <t xml:space="preserve">
Complete the orange cells that are applicable to capture other direct costs and overhead that are necessary to provide the CCS service.  
All costs entered in these sections should be pro-rated: direct costs should include CCS time only and general overhead costs should be allocated to the CCS service(s) based on an appropriate allocation formula.
After all the program costs have been entered into the spreadsheet, the rate will calculate automatically as an hourly unit rate.  It is based on costs and your productivity.
If you have any questions, please contact the individual that sent you the rate sheet to discuss your circumstances in more detail.
</t>
    </r>
    <r>
      <rPr>
        <b/>
        <sz val="11"/>
        <color theme="1"/>
        <rFont val="Calibri"/>
        <family val="2"/>
        <scheme val="minor"/>
      </rPr>
      <t>Thank you for your interest in providing services to the Jefferson, Rock &amp; Walworth CCS Region.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</si>
</sst>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17"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8"/>
      <color theme="4" tint="-0.249977111117893"/>
      <name val="Calibri"/>
      <family val="2"/>
      <scheme val="minor"/>
    </font>
    <font>
      <sz val="14"/>
      <color theme="1"/>
      <name val="Calibri"/>
      <family val="2"/>
      <scheme val="minor"/>
    </font>
    <font>
      <sz val="18"/>
      <color theme="1"/>
      <name val="Calibri"/>
      <family val="2"/>
      <scheme val="minor"/>
    </font>
    <font>
      <sz val="24"/>
      <color theme="4" tint="-0.249977111117893"/>
      <name val="Calibri"/>
      <family val="2"/>
      <scheme val="minor"/>
    </font>
    <font>
      <sz val="24"/>
      <color theme="1"/>
      <name val="Calibri"/>
      <family val="2"/>
      <scheme val="minor"/>
    </font>
    <font>
      <sz val="11"/>
      <name val="Calibri"/>
      <family val="2"/>
      <scheme val="minor"/>
    </font>
    <font>
      <sz val="28"/>
      <color theme="4" tint="-0.249977111117893"/>
      <name val="Calibri"/>
      <family val="2"/>
      <scheme val="minor"/>
    </font>
    <font>
      <sz val="11"/>
      <color theme="10"/>
      <name val="Calibri"/>
      <family val="2"/>
      <scheme val="minor"/>
    </font>
    <font>
      <b/>
      <u/>
      <sz val="16"/>
      <color theme="1"/>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5">
    <xf numFmtId="0" fontId="0" fillId="0" borderId="0"/>
    <xf numFmtId="0" fontId="2"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53">
    <xf numFmtId="0" fontId="0" fillId="0" borderId="0" xfId="0"/>
    <xf numFmtId="0" fontId="0" fillId="0" borderId="0" xfId="0" applyAlignment="1">
      <alignment wrapText="1"/>
    </xf>
    <xf numFmtId="0" fontId="0" fillId="0" borderId="0" xfId="0" applyAlignment="1">
      <alignment vertical="center" wrapText="1"/>
    </xf>
    <xf numFmtId="0" fontId="1" fillId="2" borderId="2" xfId="0" applyFont="1" applyFill="1" applyBorder="1" applyAlignment="1">
      <alignment horizontal="center"/>
    </xf>
    <xf numFmtId="0" fontId="0" fillId="4" borderId="5" xfId="0" applyFill="1" applyBorder="1"/>
    <xf numFmtId="0" fontId="0" fillId="6" borderId="0" xfId="0" applyFill="1" applyBorder="1"/>
    <xf numFmtId="0" fontId="0" fillId="3" borderId="0" xfId="0" applyFill="1" applyBorder="1"/>
    <xf numFmtId="0" fontId="0" fillId="6" borderId="15" xfId="0" applyFill="1" applyBorder="1" applyProtection="1">
      <protection locked="0"/>
    </xf>
    <xf numFmtId="0" fontId="0" fillId="6" borderId="0" xfId="0" applyFill="1" applyBorder="1" applyProtection="1">
      <protection locked="0"/>
    </xf>
    <xf numFmtId="0" fontId="0" fillId="6" borderId="0" xfId="0" applyFill="1" applyBorder="1" applyAlignment="1" applyProtection="1">
      <alignment horizontal="center"/>
      <protection locked="0"/>
    </xf>
    <xf numFmtId="0" fontId="0" fillId="3" borderId="15" xfId="0" applyFill="1" applyBorder="1" applyProtection="1">
      <protection locked="0"/>
    </xf>
    <xf numFmtId="0" fontId="3"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wrapText="1"/>
      <protection locked="0"/>
    </xf>
    <xf numFmtId="0" fontId="1" fillId="6" borderId="2" xfId="0" applyFont="1" applyFill="1" applyBorder="1" applyAlignment="1" applyProtection="1">
      <alignment horizontal="right" wrapText="1"/>
      <protection locked="0"/>
    </xf>
    <xf numFmtId="0" fontId="0" fillId="8" borderId="0" xfId="0" applyFill="1"/>
    <xf numFmtId="0" fontId="0" fillId="8" borderId="0" xfId="0" applyFill="1" applyAlignment="1">
      <alignment vertical="center" wrapText="1"/>
    </xf>
    <xf numFmtId="0" fontId="0" fillId="8" borderId="0" xfId="0" applyFill="1" applyBorder="1"/>
    <xf numFmtId="0" fontId="0" fillId="8" borderId="0" xfId="0" applyFill="1" applyAlignment="1">
      <alignment wrapText="1"/>
    </xf>
    <xf numFmtId="0" fontId="7" fillId="8" borderId="0" xfId="0" applyFont="1" applyFill="1"/>
    <xf numFmtId="0" fontId="8" fillId="8" borderId="0" xfId="0" applyFont="1" applyFill="1"/>
    <xf numFmtId="0" fontId="8" fillId="0" borderId="0" xfId="0" applyFont="1"/>
    <xf numFmtId="0" fontId="10" fillId="8" borderId="0" xfId="0" applyFont="1" applyFill="1"/>
    <xf numFmtId="0" fontId="10" fillId="0" borderId="0" xfId="0" applyFont="1"/>
    <xf numFmtId="0" fontId="0" fillId="5" borderId="10" xfId="0" applyFill="1" applyBorder="1" applyAlignment="1" applyProtection="1">
      <alignment vertical="center" wrapText="1"/>
    </xf>
    <xf numFmtId="0" fontId="9" fillId="7" borderId="13" xfId="0" applyFont="1" applyFill="1" applyBorder="1" applyProtection="1"/>
    <xf numFmtId="0" fontId="10" fillId="7" borderId="6" xfId="0" applyFont="1" applyFill="1" applyBorder="1" applyProtection="1"/>
    <xf numFmtId="0" fontId="6" fillId="7" borderId="15" xfId="0" applyFont="1" applyFill="1" applyBorder="1" applyProtection="1"/>
    <xf numFmtId="0" fontId="0" fillId="7" borderId="0" xfId="0" applyFill="1" applyBorder="1" applyProtection="1"/>
    <xf numFmtId="0" fontId="0" fillId="5" borderId="10" xfId="0" applyFill="1" applyBorder="1" applyAlignment="1" applyProtection="1">
      <alignment horizontal="center" vertical="center" wrapText="1"/>
    </xf>
    <xf numFmtId="0" fontId="0" fillId="7" borderId="10" xfId="0" applyFill="1" applyBorder="1" applyAlignment="1" applyProtection="1">
      <alignment horizontal="center" vertical="center" wrapText="1"/>
    </xf>
    <xf numFmtId="0" fontId="0" fillId="5" borderId="21" xfId="0" applyFill="1" applyBorder="1" applyProtection="1">
      <protection locked="0"/>
    </xf>
    <xf numFmtId="0" fontId="0" fillId="5" borderId="18" xfId="0" applyFill="1" applyBorder="1" applyAlignment="1" applyProtection="1">
      <alignment horizontal="center"/>
      <protection locked="0"/>
    </xf>
    <xf numFmtId="0" fontId="0" fillId="5" borderId="17" xfId="0" applyFill="1" applyBorder="1" applyProtection="1">
      <protection locked="0"/>
    </xf>
    <xf numFmtId="0" fontId="1" fillId="2" borderId="5" xfId="0" applyFont="1" applyFill="1" applyBorder="1" applyAlignment="1">
      <alignment horizontal="center"/>
    </xf>
    <xf numFmtId="0" fontId="0" fillId="7" borderId="7" xfId="0" applyFill="1" applyBorder="1" applyAlignment="1">
      <alignment horizontal="center" wrapText="1"/>
    </xf>
    <xf numFmtId="0" fontId="0" fillId="0" borderId="9" xfId="0" applyBorder="1" applyAlignment="1">
      <alignment horizontal="center"/>
    </xf>
    <xf numFmtId="0" fontId="0" fillId="3" borderId="9" xfId="0" applyFill="1" applyBorder="1" applyAlignment="1">
      <alignment horizontal="center"/>
    </xf>
    <xf numFmtId="0" fontId="0" fillId="7" borderId="19" xfId="0" applyFill="1" applyBorder="1"/>
    <xf numFmtId="0" fontId="0" fillId="7" borderId="20" xfId="0" applyFill="1" applyBorder="1"/>
    <xf numFmtId="10" fontId="0" fillId="7" borderId="19" xfId="2" applyNumberFormat="1" applyFont="1" applyFill="1" applyBorder="1" applyAlignment="1">
      <alignment horizontal="center"/>
    </xf>
    <xf numFmtId="10" fontId="0" fillId="7" borderId="20" xfId="2" applyNumberFormat="1" applyFont="1" applyFill="1" applyBorder="1" applyAlignment="1">
      <alignment horizontal="center"/>
    </xf>
    <xf numFmtId="0" fontId="1" fillId="2" borderId="10" xfId="0" applyFont="1" applyFill="1" applyBorder="1" applyAlignment="1" applyProtection="1">
      <alignment horizontal="center"/>
      <protection locked="0"/>
    </xf>
    <xf numFmtId="0" fontId="1" fillId="2" borderId="10" xfId="0" applyFont="1" applyFill="1" applyBorder="1" applyAlignment="1">
      <alignment horizontal="center"/>
    </xf>
    <xf numFmtId="10" fontId="1" fillId="2" borderId="10" xfId="2" applyNumberFormat="1" applyFont="1" applyFill="1" applyBorder="1" applyAlignment="1">
      <alignment horizontal="center"/>
    </xf>
    <xf numFmtId="0" fontId="11" fillId="5" borderId="1" xfId="0" applyFont="1" applyFill="1" applyBorder="1" applyProtection="1">
      <protection locked="0"/>
    </xf>
    <xf numFmtId="0" fontId="11" fillId="5" borderId="8" xfId="0" applyFont="1" applyFill="1" applyBorder="1" applyProtection="1">
      <protection locked="0"/>
    </xf>
    <xf numFmtId="0" fontId="0" fillId="7" borderId="19" xfId="0" applyFill="1" applyBorder="1" applyAlignment="1" applyProtection="1">
      <alignment horizontal="center"/>
      <protection locked="0"/>
    </xf>
    <xf numFmtId="0" fontId="0" fillId="7" borderId="2" xfId="0" applyFill="1" applyBorder="1" applyAlignment="1" applyProtection="1">
      <alignment horizontal="center" vertical="center" wrapText="1"/>
    </xf>
    <xf numFmtId="0" fontId="2" fillId="7" borderId="14" xfId="1" applyFill="1" applyBorder="1"/>
    <xf numFmtId="0" fontId="0" fillId="7" borderId="16" xfId="0" applyFill="1" applyBorder="1"/>
    <xf numFmtId="0" fontId="10" fillId="7" borderId="0" xfId="0" applyFont="1" applyFill="1" applyBorder="1" applyProtection="1"/>
    <xf numFmtId="0" fontId="0" fillId="7" borderId="16" xfId="0" applyFill="1" applyBorder="1" applyAlignment="1">
      <alignment horizontal="center"/>
    </xf>
    <xf numFmtId="0" fontId="0" fillId="7" borderId="10" xfId="0" applyFill="1" applyBorder="1" applyAlignment="1">
      <alignment horizontal="center" vertical="center" wrapText="1"/>
    </xf>
    <xf numFmtId="0" fontId="0" fillId="7" borderId="20" xfId="0" applyFill="1" applyBorder="1" applyAlignment="1" applyProtection="1">
      <alignment horizontal="center"/>
      <protection locked="0"/>
    </xf>
    <xf numFmtId="0" fontId="11" fillId="5" borderId="0" xfId="0" applyFont="1" applyFill="1" applyBorder="1" applyProtection="1">
      <protection locked="0"/>
    </xf>
    <xf numFmtId="0" fontId="9" fillId="7" borderId="15" xfId="0" applyFont="1" applyFill="1" applyBorder="1" applyProtection="1"/>
    <xf numFmtId="0" fontId="2" fillId="7" borderId="16" xfId="1" applyFill="1" applyBorder="1"/>
    <xf numFmtId="0" fontId="12" fillId="7" borderId="6" xfId="0" applyFont="1" applyFill="1" applyBorder="1" applyAlignment="1" applyProtection="1">
      <alignment vertical="center"/>
    </xf>
    <xf numFmtId="0" fontId="0" fillId="6" borderId="16" xfId="0" applyFill="1" applyBorder="1"/>
    <xf numFmtId="0" fontId="0" fillId="3" borderId="16" xfId="0" applyFill="1" applyBorder="1"/>
    <xf numFmtId="0" fontId="0" fillId="4" borderId="12" xfId="0" applyFill="1" applyBorder="1"/>
    <xf numFmtId="0" fontId="5" fillId="6" borderId="0" xfId="0" applyFont="1" applyFill="1" applyBorder="1" applyAlignment="1" applyProtection="1">
      <alignment horizontal="right"/>
      <protection locked="0"/>
    </xf>
    <xf numFmtId="0" fontId="10" fillId="0" borderId="0" xfId="0" applyFont="1" applyFill="1" applyBorder="1" applyProtection="1"/>
    <xf numFmtId="0" fontId="9" fillId="0" borderId="0" xfId="0" applyFont="1" applyFill="1" applyBorder="1" applyProtection="1"/>
    <xf numFmtId="0" fontId="12" fillId="0" borderId="0" xfId="0" applyFont="1" applyFill="1" applyBorder="1" applyAlignment="1" applyProtection="1">
      <alignment vertical="center"/>
    </xf>
    <xf numFmtId="0" fontId="10" fillId="0" borderId="0" xfId="0" applyFont="1" applyFill="1" applyBorder="1"/>
    <xf numFmtId="0" fontId="0" fillId="0" borderId="0" xfId="0" applyBorder="1"/>
    <xf numFmtId="0" fontId="13" fillId="0" borderId="0" xfId="1" applyFont="1" applyFill="1" applyBorder="1"/>
    <xf numFmtId="0" fontId="11" fillId="5" borderId="7" xfId="0" applyFont="1" applyFill="1" applyBorder="1" applyAlignment="1">
      <alignment horizontal="center" wrapText="1"/>
    </xf>
    <xf numFmtId="0" fontId="11" fillId="0" borderId="6" xfId="0" applyFont="1" applyBorder="1" applyAlignment="1">
      <alignment horizontal="center" wrapText="1"/>
    </xf>
    <xf numFmtId="0" fontId="11" fillId="7" borderId="7" xfId="0" applyFont="1" applyFill="1" applyBorder="1" applyAlignment="1">
      <alignment horizontal="center" wrapText="1"/>
    </xf>
    <xf numFmtId="0" fontId="0" fillId="7" borderId="0" xfId="0" applyFill="1" applyAlignment="1">
      <alignment horizontal="center" wrapText="1"/>
    </xf>
    <xf numFmtId="0" fontId="11" fillId="5" borderId="7" xfId="1" applyFont="1" applyFill="1" applyBorder="1" applyAlignment="1">
      <alignment horizontal="center" wrapText="1"/>
    </xf>
    <xf numFmtId="0" fontId="0" fillId="5" borderId="0" xfId="0" applyFill="1" applyAlignment="1">
      <alignment horizontal="center" wrapText="1"/>
    </xf>
    <xf numFmtId="0" fontId="0" fillId="5" borderId="18" xfId="0" applyFill="1" applyBorder="1" applyAlignment="1">
      <alignment horizontal="center" wrapText="1"/>
    </xf>
    <xf numFmtId="0" fontId="11" fillId="7" borderId="18" xfId="0" applyFont="1" applyFill="1" applyBorder="1" applyAlignment="1">
      <alignment horizontal="center" wrapText="1"/>
    </xf>
    <xf numFmtId="44" fontId="0" fillId="5" borderId="18" xfId="4" applyFont="1" applyFill="1" applyBorder="1" applyAlignment="1" applyProtection="1">
      <alignment horizontal="center"/>
      <protection locked="0"/>
    </xf>
    <xf numFmtId="44" fontId="0" fillId="5" borderId="19" xfId="4" applyFont="1" applyFill="1" applyBorder="1" applyAlignment="1" applyProtection="1">
      <alignment horizontal="center"/>
      <protection locked="0"/>
    </xf>
    <xf numFmtId="44" fontId="1" fillId="2" borderId="10" xfId="4" applyFont="1" applyFill="1" applyBorder="1" applyAlignment="1" applyProtection="1">
      <alignment horizontal="center"/>
      <protection locked="0"/>
    </xf>
    <xf numFmtId="43" fontId="0" fillId="5" borderId="18" xfId="3" applyFont="1" applyFill="1" applyBorder="1" applyAlignment="1" applyProtection="1">
      <alignment horizontal="center"/>
      <protection locked="0"/>
    </xf>
    <xf numFmtId="43" fontId="0" fillId="5" borderId="19" xfId="3" applyFont="1" applyFill="1" applyBorder="1" applyAlignment="1" applyProtection="1">
      <alignment horizontal="center"/>
      <protection locked="0"/>
    </xf>
    <xf numFmtId="43" fontId="0" fillId="5" borderId="20" xfId="3" applyFont="1" applyFill="1" applyBorder="1" applyAlignment="1" applyProtection="1">
      <alignment horizontal="center"/>
      <protection locked="0"/>
    </xf>
    <xf numFmtId="43" fontId="0" fillId="7" borderId="18" xfId="3" applyFont="1" applyFill="1" applyBorder="1" applyAlignment="1" applyProtection="1">
      <alignment horizontal="center"/>
    </xf>
    <xf numFmtId="43" fontId="0" fillId="7" borderId="19" xfId="3" applyFont="1" applyFill="1" applyBorder="1" applyAlignment="1" applyProtection="1">
      <alignment horizontal="center"/>
    </xf>
    <xf numFmtId="44" fontId="0" fillId="7" borderId="18" xfId="4" applyFont="1" applyFill="1" applyBorder="1" applyAlignment="1" applyProtection="1">
      <alignment horizontal="center"/>
    </xf>
    <xf numFmtId="44" fontId="0" fillId="7" borderId="19" xfId="4" applyFont="1" applyFill="1" applyBorder="1" applyAlignment="1" applyProtection="1">
      <alignment horizontal="center"/>
    </xf>
    <xf numFmtId="44" fontId="0" fillId="7" borderId="22" xfId="4" applyFont="1" applyFill="1" applyBorder="1" applyAlignment="1" applyProtection="1">
      <alignment horizontal="center"/>
    </xf>
    <xf numFmtId="44" fontId="0" fillId="7" borderId="21" xfId="4" applyFont="1" applyFill="1" applyBorder="1" applyAlignment="1" applyProtection="1">
      <alignment horizontal="center"/>
    </xf>
    <xf numFmtId="43" fontId="0" fillId="7" borderId="23" xfId="3" applyFont="1" applyFill="1" applyBorder="1" applyAlignment="1">
      <alignment horizontal="center"/>
    </xf>
    <xf numFmtId="43" fontId="0" fillId="7" borderId="19" xfId="3" applyFont="1" applyFill="1" applyBorder="1" applyAlignment="1">
      <alignment horizontal="center"/>
    </xf>
    <xf numFmtId="43" fontId="0" fillId="5" borderId="19" xfId="3" applyFont="1" applyFill="1" applyBorder="1" applyAlignment="1">
      <alignment horizontal="center"/>
    </xf>
    <xf numFmtId="43" fontId="0" fillId="5" borderId="20" xfId="3" applyFont="1" applyFill="1" applyBorder="1" applyAlignment="1">
      <alignment horizontal="center"/>
    </xf>
    <xf numFmtId="43" fontId="0" fillId="7" borderId="19" xfId="3" applyFont="1" applyFill="1" applyBorder="1" applyAlignment="1" applyProtection="1">
      <alignment horizontal="center"/>
      <protection locked="0"/>
    </xf>
    <xf numFmtId="43" fontId="1" fillId="2" borderId="10" xfId="3" applyFont="1" applyFill="1" applyBorder="1" applyAlignment="1">
      <alignment horizontal="center"/>
    </xf>
    <xf numFmtId="43" fontId="0" fillId="5" borderId="24" xfId="3" applyFont="1" applyFill="1" applyBorder="1" applyAlignment="1" applyProtection="1">
      <alignment horizontal="center"/>
      <protection locked="0"/>
    </xf>
    <xf numFmtId="2" fontId="1" fillId="7" borderId="0" xfId="0" applyNumberFormat="1" applyFont="1" applyFill="1" applyBorder="1" applyAlignment="1" applyProtection="1">
      <alignment horizontal="center"/>
      <protection locked="0"/>
    </xf>
    <xf numFmtId="0" fontId="0" fillId="7" borderId="0" xfId="0" applyFill="1" applyBorder="1" applyAlignment="1">
      <alignment wrapText="1"/>
    </xf>
    <xf numFmtId="0" fontId="0" fillId="7" borderId="16" xfId="0" applyFill="1" applyBorder="1" applyAlignment="1">
      <alignment wrapText="1"/>
    </xf>
    <xf numFmtId="0" fontId="1" fillId="7" borderId="15" xfId="0" applyFont="1" applyFill="1" applyBorder="1" applyAlignment="1" applyProtection="1">
      <alignment horizontal="center"/>
      <protection locked="0"/>
    </xf>
    <xf numFmtId="0" fontId="0" fillId="7" borderId="15" xfId="0" applyFill="1" applyBorder="1" applyAlignment="1" applyProtection="1">
      <alignment horizontal="right" vertical="center"/>
      <protection locked="0"/>
    </xf>
    <xf numFmtId="0" fontId="11" fillId="7" borderId="1" xfId="1" applyFont="1" applyFill="1" applyBorder="1" applyAlignment="1" applyProtection="1">
      <alignment wrapText="1"/>
      <protection locked="0"/>
    </xf>
    <xf numFmtId="0" fontId="0" fillId="7" borderId="0" xfId="0" applyFill="1" applyBorder="1" applyAlignment="1">
      <alignment horizontal="center"/>
    </xf>
    <xf numFmtId="0" fontId="11" fillId="7" borderId="0" xfId="1" applyFont="1" applyFill="1" applyBorder="1" applyAlignment="1" applyProtection="1">
      <alignment wrapText="1"/>
      <protection locked="0"/>
    </xf>
    <xf numFmtId="0" fontId="0" fillId="7" borderId="15" xfId="0" applyFill="1" applyBorder="1"/>
    <xf numFmtId="2" fontId="1" fillId="7" borderId="0" xfId="0" applyNumberFormat="1" applyFont="1" applyFill="1" applyBorder="1" applyAlignment="1" applyProtection="1">
      <alignment horizontal="left"/>
      <protection locked="0"/>
    </xf>
    <xf numFmtId="0" fontId="1" fillId="7" borderId="15" xfId="0" applyFont="1" applyFill="1" applyBorder="1" applyAlignment="1" applyProtection="1">
      <alignment horizontal="left" vertical="center"/>
      <protection locked="0"/>
    </xf>
    <xf numFmtId="0" fontId="1" fillId="7" borderId="15" xfId="0" applyFont="1" applyFill="1" applyBorder="1" applyAlignment="1">
      <alignment vertical="top"/>
    </xf>
    <xf numFmtId="0" fontId="0" fillId="7" borderId="0" xfId="0" applyFill="1" applyBorder="1"/>
    <xf numFmtId="0" fontId="1" fillId="7" borderId="15" xfId="0" applyFont="1" applyFill="1" applyBorder="1"/>
    <xf numFmtId="0" fontId="1" fillId="7" borderId="0" xfId="0" applyFont="1" applyFill="1" applyBorder="1"/>
    <xf numFmtId="0" fontId="0" fillId="5" borderId="25" xfId="0" applyFill="1" applyBorder="1" applyProtection="1">
      <protection locked="0"/>
    </xf>
    <xf numFmtId="44" fontId="0" fillId="5" borderId="24" xfId="4" applyFont="1" applyFill="1" applyBorder="1" applyAlignment="1" applyProtection="1">
      <alignment horizontal="center"/>
      <protection locked="0"/>
    </xf>
    <xf numFmtId="43" fontId="0" fillId="7" borderId="24" xfId="3" applyFont="1" applyFill="1" applyBorder="1" applyAlignment="1" applyProtection="1">
      <alignment horizontal="center"/>
    </xf>
    <xf numFmtId="44" fontId="0" fillId="7" borderId="24" xfId="4" applyFont="1" applyFill="1" applyBorder="1" applyAlignment="1" applyProtection="1">
      <alignment horizontal="center"/>
    </xf>
    <xf numFmtId="0" fontId="0" fillId="5" borderId="7" xfId="0" applyFill="1" applyBorder="1" applyAlignment="1" applyProtection="1">
      <alignment horizontal="center"/>
      <protection locked="0"/>
    </xf>
    <xf numFmtId="44" fontId="0" fillId="7" borderId="13" xfId="4" applyFont="1" applyFill="1" applyBorder="1" applyAlignment="1" applyProtection="1">
      <alignment horizontal="center"/>
    </xf>
    <xf numFmtId="43" fontId="0" fillId="7" borderId="24" xfId="3" applyFont="1" applyFill="1" applyBorder="1" applyAlignment="1">
      <alignment horizontal="center"/>
    </xf>
    <xf numFmtId="43" fontId="1" fillId="2" borderId="4" xfId="3" applyFont="1" applyFill="1" applyBorder="1" applyAlignment="1" applyProtection="1">
      <alignment horizontal="center"/>
      <protection locked="0"/>
    </xf>
    <xf numFmtId="44" fontId="1" fillId="2" borderId="4" xfId="4" applyFont="1" applyFill="1" applyBorder="1" applyAlignment="1" applyProtection="1">
      <alignment horizontal="center"/>
      <protection locked="0"/>
    </xf>
    <xf numFmtId="2" fontId="1" fillId="2" borderId="4" xfId="0" applyNumberFormat="1" applyFont="1" applyFill="1" applyBorder="1" applyAlignment="1" applyProtection="1">
      <alignment horizontal="center"/>
      <protection locked="0"/>
    </xf>
    <xf numFmtId="44" fontId="1" fillId="2" borderId="3" xfId="4" applyFont="1" applyFill="1" applyBorder="1" applyAlignment="1" applyProtection="1">
      <alignment horizontal="center"/>
      <protection locked="0"/>
    </xf>
    <xf numFmtId="0" fontId="14" fillId="0" borderId="0" xfId="0" applyFont="1" applyBorder="1" applyAlignment="1">
      <alignment horizontal="center"/>
    </xf>
    <xf numFmtId="0" fontId="0" fillId="0" borderId="0" xfId="0" applyFont="1" applyBorder="1" applyAlignment="1">
      <alignment horizontal="center" vertical="top" wrapText="1"/>
    </xf>
    <xf numFmtId="0" fontId="5" fillId="7" borderId="15" xfId="0" applyFont="1" applyFill="1" applyBorder="1"/>
    <xf numFmtId="0" fontId="5" fillId="7" borderId="0" xfId="0" applyFont="1" applyFill="1" applyBorder="1"/>
    <xf numFmtId="44" fontId="0" fillId="5" borderId="5" xfId="4" applyFont="1" applyFill="1" applyBorder="1" applyAlignment="1" applyProtection="1">
      <alignment horizontal="center"/>
      <protection locked="0"/>
    </xf>
    <xf numFmtId="44" fontId="0" fillId="5" borderId="3" xfId="4" applyFont="1" applyFill="1" applyBorder="1" applyAlignment="1" applyProtection="1">
      <alignment horizontal="center"/>
      <protection locked="0"/>
    </xf>
    <xf numFmtId="44" fontId="0" fillId="0" borderId="3" xfId="4" applyFont="1" applyBorder="1" applyAlignment="1" applyProtection="1">
      <alignment horizontal="center"/>
      <protection locked="0"/>
    </xf>
    <xf numFmtId="44" fontId="0" fillId="6" borderId="3" xfId="4" applyFont="1" applyFill="1" applyBorder="1" applyAlignment="1" applyProtection="1">
      <alignment horizontal="center"/>
      <protection locked="0"/>
    </xf>
    <xf numFmtId="44" fontId="0" fillId="6" borderId="4" xfId="4" applyFont="1" applyFill="1" applyBorder="1" applyAlignment="1" applyProtection="1">
      <alignment horizontal="center"/>
      <protection locked="0"/>
    </xf>
    <xf numFmtId="1" fontId="5" fillId="6" borderId="0" xfId="2" applyNumberFormat="1" applyFont="1" applyFill="1" applyBorder="1" applyAlignment="1" applyProtection="1">
      <alignment horizontal="center"/>
      <protection locked="0"/>
    </xf>
    <xf numFmtId="1" fontId="0" fillId="6" borderId="0" xfId="0" applyNumberFormat="1" applyFill="1" applyBorder="1" applyAlignment="1">
      <alignment horizontal="center"/>
    </xf>
    <xf numFmtId="164" fontId="5" fillId="3" borderId="0" xfId="2" applyNumberFormat="1" applyFont="1" applyFill="1" applyBorder="1" applyAlignment="1" applyProtection="1">
      <alignment horizontal="center"/>
      <protection locked="0"/>
    </xf>
    <xf numFmtId="44" fontId="5" fillId="4" borderId="5" xfId="4" applyFont="1" applyFill="1" applyBorder="1" applyAlignment="1" applyProtection="1">
      <alignment horizontal="center"/>
      <protection locked="0"/>
    </xf>
    <xf numFmtId="0" fontId="5" fillId="3" borderId="15" xfId="0" applyFont="1" applyFill="1" applyBorder="1" applyAlignment="1" applyProtection="1">
      <alignment horizontal="right"/>
      <protection locked="0"/>
    </xf>
    <xf numFmtId="0" fontId="5" fillId="3" borderId="0" xfId="0" applyFont="1" applyFill="1" applyBorder="1" applyAlignment="1" applyProtection="1">
      <alignment horizontal="right"/>
      <protection locked="0"/>
    </xf>
    <xf numFmtId="0" fontId="5" fillId="4" borderId="11" xfId="0" applyFont="1" applyFill="1" applyBorder="1" applyAlignment="1" applyProtection="1">
      <alignment horizontal="right"/>
      <protection locked="0"/>
    </xf>
    <xf numFmtId="0" fontId="5" fillId="4" borderId="5" xfId="0" applyFont="1" applyFill="1" applyBorder="1" applyAlignment="1" applyProtection="1">
      <alignment horizontal="right"/>
      <protection locked="0"/>
    </xf>
    <xf numFmtId="44" fontId="0" fillId="3" borderId="3" xfId="4" applyFont="1" applyFill="1" applyBorder="1" applyAlignment="1" applyProtection="1">
      <alignment horizontal="center"/>
      <protection locked="0"/>
    </xf>
    <xf numFmtId="44" fontId="0" fillId="3" borderId="4" xfId="4" applyFont="1" applyFill="1" applyBorder="1" applyAlignment="1" applyProtection="1">
      <alignment horizontal="center"/>
      <protection locked="0"/>
    </xf>
    <xf numFmtId="2" fontId="1" fillId="7" borderId="6" xfId="0" applyNumberFormat="1" applyFont="1" applyFill="1" applyBorder="1" applyAlignment="1" applyProtection="1">
      <alignment horizontal="left" wrapText="1"/>
      <protection locked="0"/>
    </xf>
    <xf numFmtId="2" fontId="1" fillId="7" borderId="14" xfId="0" applyNumberFormat="1" applyFont="1" applyFill="1" applyBorder="1" applyAlignment="1" applyProtection="1">
      <alignment horizontal="left" wrapText="1"/>
      <protection locked="0"/>
    </xf>
    <xf numFmtId="0" fontId="0" fillId="7" borderId="0" xfId="0" applyFill="1" applyBorder="1" applyAlignment="1">
      <alignment horizontal="left" wrapText="1"/>
    </xf>
    <xf numFmtId="0" fontId="0" fillId="7" borderId="16" xfId="0" applyFill="1" applyBorder="1" applyAlignment="1">
      <alignment horizontal="left" wrapText="1"/>
    </xf>
    <xf numFmtId="0" fontId="0" fillId="7" borderId="15" xfId="0" applyFill="1" applyBorder="1" applyAlignment="1">
      <alignment horizontal="left" wrapText="1"/>
    </xf>
    <xf numFmtId="0" fontId="0" fillId="3" borderId="15" xfId="0" applyFill="1" applyBorder="1" applyAlignment="1">
      <alignment horizontal="left"/>
    </xf>
    <xf numFmtId="0" fontId="0" fillId="3" borderId="0" xfId="0" applyFill="1" applyBorder="1" applyAlignment="1">
      <alignment horizontal="left"/>
    </xf>
    <xf numFmtId="0" fontId="0" fillId="3" borderId="16" xfId="0" applyFill="1" applyBorder="1" applyAlignment="1">
      <alignment horizontal="left"/>
    </xf>
    <xf numFmtId="0" fontId="6" fillId="7" borderId="11" xfId="0" applyFont="1" applyFill="1" applyBorder="1" applyAlignment="1">
      <alignment horizontal="left" wrapText="1"/>
    </xf>
    <xf numFmtId="0" fontId="6" fillId="7" borderId="5" xfId="0" applyFont="1" applyFill="1" applyBorder="1" applyAlignment="1">
      <alignment horizontal="left" wrapText="1"/>
    </xf>
    <xf numFmtId="0" fontId="6" fillId="7" borderId="12" xfId="0" applyFont="1" applyFill="1" applyBorder="1" applyAlignment="1">
      <alignment horizontal="left" wrapText="1"/>
    </xf>
    <xf numFmtId="0" fontId="12" fillId="7" borderId="0" xfId="0" applyFont="1" applyFill="1" applyBorder="1" applyAlignment="1" applyProtection="1">
      <alignment horizontal="left" vertical="center"/>
    </xf>
    <xf numFmtId="0" fontId="12" fillId="7" borderId="16" xfId="0" applyFont="1" applyFill="1" applyBorder="1" applyAlignment="1" applyProtection="1">
      <alignment horizontal="left" vertical="center"/>
    </xf>
  </cellXfs>
  <cellStyles count="5">
    <cellStyle name="Comma" xfId="3" builtinId="3"/>
    <cellStyle name="Currency" xfId="4"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548640</xdr:colOff>
      <xdr:row>0</xdr:row>
      <xdr:rowOff>312420</xdr:rowOff>
    </xdr:from>
    <xdr:to>
      <xdr:col>0</xdr:col>
      <xdr:colOff>2171700</xdr:colOff>
      <xdr:row>1</xdr:row>
      <xdr:rowOff>0</xdr:rowOff>
    </xdr:to>
    <xdr:pic>
      <xdr:nvPicPr>
        <xdr:cNvPr id="2" name="Diagram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312420"/>
          <a:ext cx="1623060" cy="100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548640</xdr:colOff>
      <xdr:row>0</xdr:row>
      <xdr:rowOff>312420</xdr:rowOff>
    </xdr:from>
    <xdr:to>
      <xdr:col>0</xdr:col>
      <xdr:colOff>2171700</xdr:colOff>
      <xdr:row>1</xdr:row>
      <xdr:rowOff>0</xdr:rowOff>
    </xdr:to>
    <xdr:pic>
      <xdr:nvPicPr>
        <xdr:cNvPr id="4" name="Diagram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312420"/>
          <a:ext cx="1623060" cy="100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548640</xdr:colOff>
      <xdr:row>0</xdr:row>
      <xdr:rowOff>312420</xdr:rowOff>
    </xdr:from>
    <xdr:to>
      <xdr:col>0</xdr:col>
      <xdr:colOff>2171700</xdr:colOff>
      <xdr:row>1</xdr:row>
      <xdr:rowOff>0</xdr:rowOff>
    </xdr:to>
    <xdr:pic>
      <xdr:nvPicPr>
        <xdr:cNvPr id="6" name="Diagram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312420"/>
          <a:ext cx="1623060" cy="100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7"/>
  <sheetViews>
    <sheetView zoomScaleNormal="100" workbookViewId="0">
      <selection activeCell="A4" sqref="A4:G67"/>
    </sheetView>
  </sheetViews>
  <sheetFormatPr defaultColWidth="8.88671875" defaultRowHeight="14.4" x14ac:dyDescent="0.3"/>
  <cols>
    <col min="1" max="1" width="37.44140625" style="66" customWidth="1"/>
    <col min="2" max="2" width="26.33203125" style="66" customWidth="1"/>
    <col min="3" max="3" width="20.33203125" style="66" customWidth="1"/>
    <col min="4" max="4" width="12.109375" style="66" customWidth="1"/>
    <col min="5" max="5" width="14.44140625" style="66" customWidth="1"/>
    <col min="6" max="6" width="13.109375" style="66" customWidth="1"/>
    <col min="7" max="7" width="15" style="66" customWidth="1"/>
    <col min="8" max="8" width="15" style="66" hidden="1" customWidth="1"/>
    <col min="9" max="9" width="13.5546875" style="66" customWidth="1"/>
    <col min="10" max="10" width="19.88671875" style="16" customWidth="1"/>
    <col min="11" max="47" width="8.88671875" style="16"/>
    <col min="48" max="16384" width="8.88671875" style="66"/>
  </cols>
  <sheetData>
    <row r="1" spans="1:10" s="65" customFormat="1" ht="103.95" customHeight="1" x14ac:dyDescent="0.6">
      <c r="A1" s="63"/>
      <c r="B1" s="64" t="s">
        <v>38</v>
      </c>
      <c r="C1" s="62"/>
      <c r="D1" s="62"/>
      <c r="E1" s="62"/>
      <c r="F1" s="62"/>
      <c r="G1" s="62"/>
      <c r="H1" s="62"/>
      <c r="I1" s="62"/>
      <c r="J1" s="67"/>
    </row>
    <row r="2" spans="1:10" s="65" customFormat="1" ht="18" customHeight="1" x14ac:dyDescent="0.6">
      <c r="A2" s="63"/>
      <c r="B2" s="62"/>
      <c r="C2" s="62"/>
      <c r="D2" s="62"/>
      <c r="E2" s="62"/>
      <c r="F2" s="62"/>
      <c r="G2" s="62"/>
      <c r="H2" s="62"/>
      <c r="I2" s="62"/>
      <c r="J2" s="67"/>
    </row>
    <row r="3" spans="1:10" ht="18" customHeight="1" x14ac:dyDescent="0.4">
      <c r="A3" s="121" t="s">
        <v>40</v>
      </c>
      <c r="B3" s="121"/>
      <c r="C3" s="121"/>
      <c r="D3" s="121"/>
      <c r="E3" s="121"/>
      <c r="F3" s="121"/>
      <c r="G3" s="121"/>
    </row>
    <row r="4" spans="1:10" ht="15" customHeight="1" x14ac:dyDescent="0.3">
      <c r="A4" s="122" t="s">
        <v>63</v>
      </c>
      <c r="B4" s="122"/>
      <c r="C4" s="122"/>
      <c r="D4" s="122"/>
      <c r="E4" s="122"/>
      <c r="F4" s="122"/>
      <c r="G4" s="122"/>
    </row>
    <row r="5" spans="1:10" x14ac:dyDescent="0.3">
      <c r="A5" s="122"/>
      <c r="B5" s="122"/>
      <c r="C5" s="122"/>
      <c r="D5" s="122"/>
      <c r="E5" s="122"/>
      <c r="F5" s="122"/>
      <c r="G5" s="122"/>
    </row>
    <row r="6" spans="1:10" x14ac:dyDescent="0.3">
      <c r="A6" s="122"/>
      <c r="B6" s="122"/>
      <c r="C6" s="122"/>
      <c r="D6" s="122"/>
      <c r="E6" s="122"/>
      <c r="F6" s="122"/>
      <c r="G6" s="122"/>
    </row>
    <row r="7" spans="1:10" x14ac:dyDescent="0.3">
      <c r="A7" s="122"/>
      <c r="B7" s="122"/>
      <c r="C7" s="122"/>
      <c r="D7" s="122"/>
      <c r="E7" s="122"/>
      <c r="F7" s="122"/>
      <c r="G7" s="122"/>
    </row>
    <row r="8" spans="1:10" x14ac:dyDescent="0.3">
      <c r="A8" s="122"/>
      <c r="B8" s="122"/>
      <c r="C8" s="122"/>
      <c r="D8" s="122"/>
      <c r="E8" s="122"/>
      <c r="F8" s="122"/>
      <c r="G8" s="122"/>
    </row>
    <row r="9" spans="1:10" x14ac:dyDescent="0.3">
      <c r="A9" s="122"/>
      <c r="B9" s="122"/>
      <c r="C9" s="122"/>
      <c r="D9" s="122"/>
      <c r="E9" s="122"/>
      <c r="F9" s="122"/>
      <c r="G9" s="122"/>
    </row>
    <row r="10" spans="1:10" x14ac:dyDescent="0.3">
      <c r="A10" s="122"/>
      <c r="B10" s="122"/>
      <c r="C10" s="122"/>
      <c r="D10" s="122"/>
      <c r="E10" s="122"/>
      <c r="F10" s="122"/>
      <c r="G10" s="122"/>
    </row>
    <row r="11" spans="1:10" x14ac:dyDescent="0.3">
      <c r="A11" s="122"/>
      <c r="B11" s="122"/>
      <c r="C11" s="122"/>
      <c r="D11" s="122"/>
      <c r="E11" s="122"/>
      <c r="F11" s="122"/>
      <c r="G11" s="122"/>
    </row>
    <row r="12" spans="1:10" x14ac:dyDescent="0.3">
      <c r="A12" s="122"/>
      <c r="B12" s="122"/>
      <c r="C12" s="122"/>
      <c r="D12" s="122"/>
      <c r="E12" s="122"/>
      <c r="F12" s="122"/>
      <c r="G12" s="122"/>
    </row>
    <row r="13" spans="1:10" x14ac:dyDescent="0.3">
      <c r="A13" s="122"/>
      <c r="B13" s="122"/>
      <c r="C13" s="122"/>
      <c r="D13" s="122"/>
      <c r="E13" s="122"/>
      <c r="F13" s="122"/>
      <c r="G13" s="122"/>
    </row>
    <row r="14" spans="1:10" x14ac:dyDescent="0.3">
      <c r="A14" s="122"/>
      <c r="B14" s="122"/>
      <c r="C14" s="122"/>
      <c r="D14" s="122"/>
      <c r="E14" s="122"/>
      <c r="F14" s="122"/>
      <c r="G14" s="122"/>
    </row>
    <row r="15" spans="1:10" x14ac:dyDescent="0.3">
      <c r="A15" s="122"/>
      <c r="B15" s="122"/>
      <c r="C15" s="122"/>
      <c r="D15" s="122"/>
      <c r="E15" s="122"/>
      <c r="F15" s="122"/>
      <c r="G15" s="122"/>
    </row>
    <row r="16" spans="1:10" x14ac:dyDescent="0.3">
      <c r="A16" s="122"/>
      <c r="B16" s="122"/>
      <c r="C16" s="122"/>
      <c r="D16" s="122"/>
      <c r="E16" s="122"/>
      <c r="F16" s="122"/>
      <c r="G16" s="122"/>
    </row>
    <row r="17" spans="1:7" x14ac:dyDescent="0.3">
      <c r="A17" s="122"/>
      <c r="B17" s="122"/>
      <c r="C17" s="122"/>
      <c r="D17" s="122"/>
      <c r="E17" s="122"/>
      <c r="F17" s="122"/>
      <c r="G17" s="122"/>
    </row>
    <row r="18" spans="1:7" x14ac:dyDescent="0.3">
      <c r="A18" s="122"/>
      <c r="B18" s="122"/>
      <c r="C18" s="122"/>
      <c r="D18" s="122"/>
      <c r="E18" s="122"/>
      <c r="F18" s="122"/>
      <c r="G18" s="122"/>
    </row>
    <row r="19" spans="1:7" x14ac:dyDescent="0.3">
      <c r="A19" s="122"/>
      <c r="B19" s="122"/>
      <c r="C19" s="122"/>
      <c r="D19" s="122"/>
      <c r="E19" s="122"/>
      <c r="F19" s="122"/>
      <c r="G19" s="122"/>
    </row>
    <row r="20" spans="1:7" x14ac:dyDescent="0.3">
      <c r="A20" s="122"/>
      <c r="B20" s="122"/>
      <c r="C20" s="122"/>
      <c r="D20" s="122"/>
      <c r="E20" s="122"/>
      <c r="F20" s="122"/>
      <c r="G20" s="122"/>
    </row>
    <row r="21" spans="1:7" x14ac:dyDescent="0.3">
      <c r="A21" s="122"/>
      <c r="B21" s="122"/>
      <c r="C21" s="122"/>
      <c r="D21" s="122"/>
      <c r="E21" s="122"/>
      <c r="F21" s="122"/>
      <c r="G21" s="122"/>
    </row>
    <row r="22" spans="1:7" x14ac:dyDescent="0.3">
      <c r="A22" s="122"/>
      <c r="B22" s="122"/>
      <c r="C22" s="122"/>
      <c r="D22" s="122"/>
      <c r="E22" s="122"/>
      <c r="F22" s="122"/>
      <c r="G22" s="122"/>
    </row>
    <row r="23" spans="1:7" x14ac:dyDescent="0.3">
      <c r="A23" s="122"/>
      <c r="B23" s="122"/>
      <c r="C23" s="122"/>
      <c r="D23" s="122"/>
      <c r="E23" s="122"/>
      <c r="F23" s="122"/>
      <c r="G23" s="122"/>
    </row>
    <row r="24" spans="1:7" x14ac:dyDescent="0.3">
      <c r="A24" s="122"/>
      <c r="B24" s="122"/>
      <c r="C24" s="122"/>
      <c r="D24" s="122"/>
      <c r="E24" s="122"/>
      <c r="F24" s="122"/>
      <c r="G24" s="122"/>
    </row>
    <row r="25" spans="1:7" x14ac:dyDescent="0.3">
      <c r="A25" s="122"/>
      <c r="B25" s="122"/>
      <c r="C25" s="122"/>
      <c r="D25" s="122"/>
      <c r="E25" s="122"/>
      <c r="F25" s="122"/>
      <c r="G25" s="122"/>
    </row>
    <row r="26" spans="1:7" x14ac:dyDescent="0.3">
      <c r="A26" s="122"/>
      <c r="B26" s="122"/>
      <c r="C26" s="122"/>
      <c r="D26" s="122"/>
      <c r="E26" s="122"/>
      <c r="F26" s="122"/>
      <c r="G26" s="122"/>
    </row>
    <row r="27" spans="1:7" x14ac:dyDescent="0.3">
      <c r="A27" s="122"/>
      <c r="B27" s="122"/>
      <c r="C27" s="122"/>
      <c r="D27" s="122"/>
      <c r="E27" s="122"/>
      <c r="F27" s="122"/>
      <c r="G27" s="122"/>
    </row>
    <row r="28" spans="1:7" x14ac:dyDescent="0.3">
      <c r="A28" s="122"/>
      <c r="B28" s="122"/>
      <c r="C28" s="122"/>
      <c r="D28" s="122"/>
      <c r="E28" s="122"/>
      <c r="F28" s="122"/>
      <c r="G28" s="122"/>
    </row>
    <row r="29" spans="1:7" x14ac:dyDescent="0.3">
      <c r="A29" s="122"/>
      <c r="B29" s="122"/>
      <c r="C29" s="122"/>
      <c r="D29" s="122"/>
      <c r="E29" s="122"/>
      <c r="F29" s="122"/>
      <c r="G29" s="122"/>
    </row>
    <row r="30" spans="1:7" x14ac:dyDescent="0.3">
      <c r="A30" s="122"/>
      <c r="B30" s="122"/>
      <c r="C30" s="122"/>
      <c r="D30" s="122"/>
      <c r="E30" s="122"/>
      <c r="F30" s="122"/>
      <c r="G30" s="122"/>
    </row>
    <row r="31" spans="1:7" x14ac:dyDescent="0.3">
      <c r="A31" s="122"/>
      <c r="B31" s="122"/>
      <c r="C31" s="122"/>
      <c r="D31" s="122"/>
      <c r="E31" s="122"/>
      <c r="F31" s="122"/>
      <c r="G31" s="122"/>
    </row>
    <row r="32" spans="1:7" x14ac:dyDescent="0.3">
      <c r="A32" s="122"/>
      <c r="B32" s="122"/>
      <c r="C32" s="122"/>
      <c r="D32" s="122"/>
      <c r="E32" s="122"/>
      <c r="F32" s="122"/>
      <c r="G32" s="122"/>
    </row>
    <row r="33" spans="1:7" x14ac:dyDescent="0.3">
      <c r="A33" s="122"/>
      <c r="B33" s="122"/>
      <c r="C33" s="122"/>
      <c r="D33" s="122"/>
      <c r="E33" s="122"/>
      <c r="F33" s="122"/>
      <c r="G33" s="122"/>
    </row>
    <row r="34" spans="1:7" x14ac:dyDescent="0.3">
      <c r="A34" s="122"/>
      <c r="B34" s="122"/>
      <c r="C34" s="122"/>
      <c r="D34" s="122"/>
      <c r="E34" s="122"/>
      <c r="F34" s="122"/>
      <c r="G34" s="122"/>
    </row>
    <row r="35" spans="1:7" x14ac:dyDescent="0.3">
      <c r="A35" s="122"/>
      <c r="B35" s="122"/>
      <c r="C35" s="122"/>
      <c r="D35" s="122"/>
      <c r="E35" s="122"/>
      <c r="F35" s="122"/>
      <c r="G35" s="122"/>
    </row>
    <row r="36" spans="1:7" ht="18" customHeight="1" x14ac:dyDescent="0.3">
      <c r="A36" s="122"/>
      <c r="B36" s="122"/>
      <c r="C36" s="122"/>
      <c r="D36" s="122"/>
      <c r="E36" s="122"/>
      <c r="F36" s="122"/>
      <c r="G36" s="122"/>
    </row>
    <row r="37" spans="1:7" ht="18" customHeight="1" x14ac:dyDescent="0.3">
      <c r="A37" s="122"/>
      <c r="B37" s="122"/>
      <c r="C37" s="122"/>
      <c r="D37" s="122"/>
      <c r="E37" s="122"/>
      <c r="F37" s="122"/>
      <c r="G37" s="122"/>
    </row>
    <row r="38" spans="1:7" ht="18" customHeight="1" x14ac:dyDescent="0.3">
      <c r="A38" s="122"/>
      <c r="B38" s="122"/>
      <c r="C38" s="122"/>
      <c r="D38" s="122"/>
      <c r="E38" s="122"/>
      <c r="F38" s="122"/>
      <c r="G38" s="122"/>
    </row>
    <row r="39" spans="1:7" ht="18" customHeight="1" x14ac:dyDescent="0.3">
      <c r="A39" s="122"/>
      <c r="B39" s="122"/>
      <c r="C39" s="122"/>
      <c r="D39" s="122"/>
      <c r="E39" s="122"/>
      <c r="F39" s="122"/>
      <c r="G39" s="122"/>
    </row>
    <row r="40" spans="1:7" ht="18" customHeight="1" x14ac:dyDescent="0.3">
      <c r="A40" s="122"/>
      <c r="B40" s="122"/>
      <c r="C40" s="122"/>
      <c r="D40" s="122"/>
      <c r="E40" s="122"/>
      <c r="F40" s="122"/>
      <c r="G40" s="122"/>
    </row>
    <row r="41" spans="1:7" ht="18" customHeight="1" x14ac:dyDescent="0.3">
      <c r="A41" s="122"/>
      <c r="B41" s="122"/>
      <c r="C41" s="122"/>
      <c r="D41" s="122"/>
      <c r="E41" s="122"/>
      <c r="F41" s="122"/>
      <c r="G41" s="122"/>
    </row>
    <row r="42" spans="1:7" ht="18" customHeight="1" x14ac:dyDescent="0.3">
      <c r="A42" s="122"/>
      <c r="B42" s="122"/>
      <c r="C42" s="122"/>
      <c r="D42" s="122"/>
      <c r="E42" s="122"/>
      <c r="F42" s="122"/>
      <c r="G42" s="122"/>
    </row>
    <row r="43" spans="1:7" ht="18" customHeight="1" x14ac:dyDescent="0.3">
      <c r="A43" s="122"/>
      <c r="B43" s="122"/>
      <c r="C43" s="122"/>
      <c r="D43" s="122"/>
      <c r="E43" s="122"/>
      <c r="F43" s="122"/>
      <c r="G43" s="122"/>
    </row>
    <row r="44" spans="1:7" ht="18" customHeight="1" x14ac:dyDescent="0.3">
      <c r="A44" s="122"/>
      <c r="B44" s="122"/>
      <c r="C44" s="122"/>
      <c r="D44" s="122"/>
      <c r="E44" s="122"/>
      <c r="F44" s="122"/>
      <c r="G44" s="122"/>
    </row>
    <row r="45" spans="1:7" ht="18" customHeight="1" x14ac:dyDescent="0.3">
      <c r="A45" s="122"/>
      <c r="B45" s="122"/>
      <c r="C45" s="122"/>
      <c r="D45" s="122"/>
      <c r="E45" s="122"/>
      <c r="F45" s="122"/>
      <c r="G45" s="122"/>
    </row>
    <row r="46" spans="1:7" ht="18" customHeight="1" x14ac:dyDescent="0.3">
      <c r="A46" s="122"/>
      <c r="B46" s="122"/>
      <c r="C46" s="122"/>
      <c r="D46" s="122"/>
      <c r="E46" s="122"/>
      <c r="F46" s="122"/>
      <c r="G46" s="122"/>
    </row>
    <row r="47" spans="1:7" ht="18" customHeight="1" x14ac:dyDescent="0.3">
      <c r="A47" s="122"/>
      <c r="B47" s="122"/>
      <c r="C47" s="122"/>
      <c r="D47" s="122"/>
      <c r="E47" s="122"/>
      <c r="F47" s="122"/>
      <c r="G47" s="122"/>
    </row>
    <row r="48" spans="1:7" ht="18" customHeight="1" x14ac:dyDescent="0.3">
      <c r="A48" s="122"/>
      <c r="B48" s="122"/>
      <c r="C48" s="122"/>
      <c r="D48" s="122"/>
      <c r="E48" s="122"/>
      <c r="F48" s="122"/>
      <c r="G48" s="122"/>
    </row>
    <row r="49" spans="1:7" x14ac:dyDescent="0.3">
      <c r="A49" s="122"/>
      <c r="B49" s="122"/>
      <c r="C49" s="122"/>
      <c r="D49" s="122"/>
      <c r="E49" s="122"/>
      <c r="F49" s="122"/>
      <c r="G49" s="122"/>
    </row>
    <row r="50" spans="1:7" x14ac:dyDescent="0.3">
      <c r="A50" s="122"/>
      <c r="B50" s="122"/>
      <c r="C50" s="122"/>
      <c r="D50" s="122"/>
      <c r="E50" s="122"/>
      <c r="F50" s="122"/>
      <c r="G50" s="122"/>
    </row>
    <row r="51" spans="1:7" x14ac:dyDescent="0.3">
      <c r="A51" s="122"/>
      <c r="B51" s="122"/>
      <c r="C51" s="122"/>
      <c r="D51" s="122"/>
      <c r="E51" s="122"/>
      <c r="F51" s="122"/>
      <c r="G51" s="122"/>
    </row>
    <row r="52" spans="1:7" x14ac:dyDescent="0.3">
      <c r="A52" s="122"/>
      <c r="B52" s="122"/>
      <c r="C52" s="122"/>
      <c r="D52" s="122"/>
      <c r="E52" s="122"/>
      <c r="F52" s="122"/>
      <c r="G52" s="122"/>
    </row>
    <row r="53" spans="1:7" x14ac:dyDescent="0.3">
      <c r="A53" s="122"/>
      <c r="B53" s="122"/>
      <c r="C53" s="122"/>
      <c r="D53" s="122"/>
      <c r="E53" s="122"/>
      <c r="F53" s="122"/>
      <c r="G53" s="122"/>
    </row>
    <row r="54" spans="1:7" x14ac:dyDescent="0.3">
      <c r="A54" s="122"/>
      <c r="B54" s="122"/>
      <c r="C54" s="122"/>
      <c r="D54" s="122"/>
      <c r="E54" s="122"/>
      <c r="F54" s="122"/>
      <c r="G54" s="122"/>
    </row>
    <row r="55" spans="1:7" x14ac:dyDescent="0.3">
      <c r="A55" s="122"/>
      <c r="B55" s="122"/>
      <c r="C55" s="122"/>
      <c r="D55" s="122"/>
      <c r="E55" s="122"/>
      <c r="F55" s="122"/>
      <c r="G55" s="122"/>
    </row>
    <row r="56" spans="1:7" x14ac:dyDescent="0.3">
      <c r="A56" s="122"/>
      <c r="B56" s="122"/>
      <c r="C56" s="122"/>
      <c r="D56" s="122"/>
      <c r="E56" s="122"/>
      <c r="F56" s="122"/>
      <c r="G56" s="122"/>
    </row>
    <row r="57" spans="1:7" x14ac:dyDescent="0.3">
      <c r="A57" s="122"/>
      <c r="B57" s="122"/>
      <c r="C57" s="122"/>
      <c r="D57" s="122"/>
      <c r="E57" s="122"/>
      <c r="F57" s="122"/>
      <c r="G57" s="122"/>
    </row>
    <row r="58" spans="1:7" x14ac:dyDescent="0.3">
      <c r="A58" s="122"/>
      <c r="B58" s="122"/>
      <c r="C58" s="122"/>
      <c r="D58" s="122"/>
      <c r="E58" s="122"/>
      <c r="F58" s="122"/>
      <c r="G58" s="122"/>
    </row>
    <row r="59" spans="1:7" x14ac:dyDescent="0.3">
      <c r="A59" s="122"/>
      <c r="B59" s="122"/>
      <c r="C59" s="122"/>
      <c r="D59" s="122"/>
      <c r="E59" s="122"/>
      <c r="F59" s="122"/>
      <c r="G59" s="122"/>
    </row>
    <row r="60" spans="1:7" x14ac:dyDescent="0.3">
      <c r="A60" s="122"/>
      <c r="B60" s="122"/>
      <c r="C60" s="122"/>
      <c r="D60" s="122"/>
      <c r="E60" s="122"/>
      <c r="F60" s="122"/>
      <c r="G60" s="122"/>
    </row>
    <row r="61" spans="1:7" x14ac:dyDescent="0.3">
      <c r="A61" s="122"/>
      <c r="B61" s="122"/>
      <c r="C61" s="122"/>
      <c r="D61" s="122"/>
      <c r="E61" s="122"/>
      <c r="F61" s="122"/>
      <c r="G61" s="122"/>
    </row>
    <row r="62" spans="1:7" x14ac:dyDescent="0.3">
      <c r="A62" s="122"/>
      <c r="B62" s="122"/>
      <c r="C62" s="122"/>
      <c r="D62" s="122"/>
      <c r="E62" s="122"/>
      <c r="F62" s="122"/>
      <c r="G62" s="122"/>
    </row>
    <row r="63" spans="1:7" x14ac:dyDescent="0.3">
      <c r="A63" s="122"/>
      <c r="B63" s="122"/>
      <c r="C63" s="122"/>
      <c r="D63" s="122"/>
      <c r="E63" s="122"/>
      <c r="F63" s="122"/>
      <c r="G63" s="122"/>
    </row>
    <row r="64" spans="1:7" x14ac:dyDescent="0.3">
      <c r="A64" s="122"/>
      <c r="B64" s="122"/>
      <c r="C64" s="122"/>
      <c r="D64" s="122"/>
      <c r="E64" s="122"/>
      <c r="F64" s="122"/>
      <c r="G64" s="122"/>
    </row>
    <row r="65" spans="1:7" x14ac:dyDescent="0.3">
      <c r="A65" s="122"/>
      <c r="B65" s="122"/>
      <c r="C65" s="122"/>
      <c r="D65" s="122"/>
      <c r="E65" s="122"/>
      <c r="F65" s="122"/>
      <c r="G65" s="122"/>
    </row>
    <row r="66" spans="1:7" x14ac:dyDescent="0.3">
      <c r="A66" s="122"/>
      <c r="B66" s="122"/>
      <c r="C66" s="122"/>
      <c r="D66" s="122"/>
      <c r="E66" s="122"/>
      <c r="F66" s="122"/>
      <c r="G66" s="122"/>
    </row>
    <row r="67" spans="1:7" x14ac:dyDescent="0.3">
      <c r="A67" s="122"/>
      <c r="B67" s="122"/>
      <c r="C67" s="122"/>
      <c r="D67" s="122"/>
      <c r="E67" s="122"/>
      <c r="F67" s="122"/>
      <c r="G67" s="122"/>
    </row>
  </sheetData>
  <sheetProtection selectLockedCells="1"/>
  <mergeCells count="2">
    <mergeCell ref="A3:G3"/>
    <mergeCell ref="A4:G67"/>
  </mergeCells>
  <pageMargins left="0.7" right="0.7" top="0.75" bottom="0.75" header="0.3" footer="0.3"/>
  <pageSetup scale="88" fitToHeight="0" orientation="landscape" r:id="rId1"/>
  <rowBreaks count="1" manualBreakCount="1">
    <brk id="24" max="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38"/>
  <sheetViews>
    <sheetView tabSelected="1" zoomScaleNormal="100" workbookViewId="0">
      <selection activeCell="B3" sqref="B3"/>
    </sheetView>
  </sheetViews>
  <sheetFormatPr defaultRowHeight="14.4" x14ac:dyDescent="0.3"/>
  <cols>
    <col min="1" max="1" width="38.44140625" customWidth="1"/>
    <col min="2" max="2" width="26.33203125" customWidth="1"/>
    <col min="3" max="3" width="20.33203125" customWidth="1"/>
    <col min="4" max="4" width="12.109375" customWidth="1"/>
    <col min="5" max="5" width="14.44140625" customWidth="1"/>
    <col min="6" max="6" width="13.109375" customWidth="1"/>
    <col min="7" max="7" width="15" customWidth="1"/>
    <col min="8" max="8" width="15" hidden="1" customWidth="1"/>
    <col min="9" max="9" width="13.5546875" customWidth="1"/>
    <col min="10" max="10" width="19.88671875" style="14" customWidth="1"/>
    <col min="11" max="47" width="9.109375" style="14"/>
  </cols>
  <sheetData>
    <row r="1" spans="1:47" s="22" customFormat="1" ht="103.95" customHeight="1" x14ac:dyDescent="0.6">
      <c r="A1" s="24"/>
      <c r="B1" s="57" t="s">
        <v>38</v>
      </c>
      <c r="C1" s="25"/>
      <c r="D1" s="25"/>
      <c r="E1" s="25"/>
      <c r="F1" s="25"/>
      <c r="G1" s="25"/>
      <c r="H1" s="25"/>
      <c r="I1" s="25"/>
      <c r="J1" s="48" t="s">
        <v>23</v>
      </c>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row>
    <row r="2" spans="1:47" s="22" customFormat="1" ht="18.600000000000001" customHeight="1" x14ac:dyDescent="0.6">
      <c r="A2" s="55"/>
      <c r="B2" s="50"/>
      <c r="C2" s="50"/>
      <c r="D2" s="50"/>
      <c r="E2" s="50"/>
      <c r="F2" s="50"/>
      <c r="G2" s="50"/>
      <c r="H2" s="50"/>
      <c r="I2" s="50"/>
      <c r="J2" s="56"/>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row>
    <row r="3" spans="1:47" ht="23.4" x14ac:dyDescent="0.45">
      <c r="A3" s="26" t="s">
        <v>43</v>
      </c>
      <c r="B3" s="45"/>
      <c r="C3" s="27"/>
      <c r="D3" s="27"/>
      <c r="E3" s="27"/>
      <c r="F3" s="27"/>
      <c r="G3" s="27"/>
      <c r="H3" s="27"/>
      <c r="I3" s="27"/>
      <c r="J3" s="49"/>
    </row>
    <row r="4" spans="1:47" ht="23.4" x14ac:dyDescent="0.45">
      <c r="A4" s="26" t="s">
        <v>44</v>
      </c>
      <c r="B4" s="45"/>
      <c r="C4" s="27"/>
      <c r="D4" s="27"/>
      <c r="E4" s="27"/>
      <c r="F4" s="27"/>
      <c r="G4" s="27"/>
      <c r="H4" s="27"/>
      <c r="I4" s="27"/>
      <c r="J4" s="49"/>
    </row>
    <row r="5" spans="1:47" ht="23.4" x14ac:dyDescent="0.45">
      <c r="A5" s="26" t="s">
        <v>26</v>
      </c>
      <c r="B5" s="45"/>
      <c r="C5" s="27"/>
      <c r="D5" s="27"/>
      <c r="E5" s="27"/>
      <c r="F5" s="27"/>
      <c r="G5" s="27"/>
      <c r="H5" s="27"/>
      <c r="I5" s="27"/>
      <c r="J5" s="49"/>
    </row>
    <row r="6" spans="1:47" ht="23.4" x14ac:dyDescent="0.45">
      <c r="A6" s="26" t="s">
        <v>25</v>
      </c>
      <c r="B6" s="44"/>
      <c r="C6" s="27"/>
      <c r="D6" s="27"/>
      <c r="E6" s="27"/>
      <c r="F6" s="27"/>
      <c r="G6" s="27"/>
      <c r="H6" s="27"/>
      <c r="I6" s="27"/>
      <c r="J6" s="49"/>
    </row>
    <row r="7" spans="1:47" ht="23.4" x14ac:dyDescent="0.45">
      <c r="A7" s="26" t="s">
        <v>37</v>
      </c>
      <c r="B7" s="54"/>
      <c r="C7" s="27"/>
      <c r="D7" s="27"/>
      <c r="E7" s="27"/>
      <c r="F7" s="27"/>
      <c r="G7" s="27"/>
      <c r="H7" s="27"/>
      <c r="I7" s="27"/>
      <c r="J7" s="49"/>
    </row>
    <row r="8" spans="1:47" ht="36.75" customHeight="1" thickBot="1" x14ac:dyDescent="0.4">
      <c r="A8" s="123" t="s">
        <v>45</v>
      </c>
      <c r="B8" s="124"/>
      <c r="C8" s="27"/>
      <c r="D8" s="27"/>
      <c r="E8" s="27"/>
      <c r="F8" s="27"/>
      <c r="G8" s="27"/>
      <c r="H8" s="27"/>
      <c r="I8" s="27"/>
      <c r="J8" s="51"/>
    </row>
    <row r="9" spans="1:47" s="2" customFormat="1" ht="66.75" customHeight="1" thickBot="1" x14ac:dyDescent="0.35">
      <c r="A9" s="23" t="s">
        <v>41</v>
      </c>
      <c r="B9" s="28" t="s">
        <v>17</v>
      </c>
      <c r="C9" s="28" t="s">
        <v>22</v>
      </c>
      <c r="D9" s="29" t="s">
        <v>18</v>
      </c>
      <c r="E9" s="29" t="s">
        <v>16</v>
      </c>
      <c r="F9" s="28" t="s">
        <v>30</v>
      </c>
      <c r="G9" s="28" t="s">
        <v>42</v>
      </c>
      <c r="H9" s="28"/>
      <c r="I9" s="47" t="s">
        <v>54</v>
      </c>
      <c r="J9" s="52" t="s">
        <v>36</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1:47" ht="18" customHeight="1" thickBot="1" x14ac:dyDescent="0.35">
      <c r="A10" s="30"/>
      <c r="B10" s="76"/>
      <c r="C10" s="79"/>
      <c r="D10" s="82">
        <f>C10*52</f>
        <v>0</v>
      </c>
      <c r="E10" s="84">
        <f t="shared" ref="E10:E18" si="0">B10*C10*52</f>
        <v>0</v>
      </c>
      <c r="F10" s="76"/>
      <c r="G10" s="79"/>
      <c r="H10" s="31" t="e">
        <f>G10/D10</f>
        <v>#DIV/0!</v>
      </c>
      <c r="I10" s="86" t="str">
        <f t="shared" ref="I10:I18" si="1">IF(G10=0,"",(E10+F10)*H10)</f>
        <v/>
      </c>
      <c r="J10" s="88" t="str">
        <f>IF(D10=0,"",G10/D10)</f>
        <v/>
      </c>
    </row>
    <row r="11" spans="1:47" ht="18" customHeight="1" thickBot="1" x14ac:dyDescent="0.35">
      <c r="A11" s="30"/>
      <c r="B11" s="76"/>
      <c r="C11" s="79"/>
      <c r="D11" s="82">
        <f>C11*52</f>
        <v>0</v>
      </c>
      <c r="E11" s="84">
        <f t="shared" ref="E11" si="2">B11*C11*52</f>
        <v>0</v>
      </c>
      <c r="F11" s="77"/>
      <c r="G11" s="80"/>
      <c r="H11" s="31">
        <v>0.05</v>
      </c>
      <c r="I11" s="86" t="str">
        <f t="shared" si="1"/>
        <v/>
      </c>
      <c r="J11" s="88" t="str">
        <f>IF(D11=0,"",G11/D11)</f>
        <v/>
      </c>
    </row>
    <row r="12" spans="1:47" ht="18" customHeight="1" thickBot="1" x14ac:dyDescent="0.35">
      <c r="A12" s="32"/>
      <c r="B12" s="77"/>
      <c r="C12" s="80"/>
      <c r="D12" s="83">
        <f t="shared" ref="D12:D18" si="3">C12*52</f>
        <v>0</v>
      </c>
      <c r="E12" s="85">
        <f t="shared" si="0"/>
        <v>0</v>
      </c>
      <c r="F12" s="77"/>
      <c r="G12" s="80"/>
      <c r="H12" s="31" t="e">
        <f t="shared" ref="H12" si="4">G12/D12</f>
        <v>#DIV/0!</v>
      </c>
      <c r="I12" s="87" t="str">
        <f t="shared" si="1"/>
        <v/>
      </c>
      <c r="J12" s="89" t="str">
        <f t="shared" ref="J12:J18" si="5">IF(D12=0,"",G12/D12)</f>
        <v/>
      </c>
    </row>
    <row r="13" spans="1:47" ht="18" customHeight="1" thickBot="1" x14ac:dyDescent="0.35">
      <c r="A13" s="32"/>
      <c r="B13" s="77"/>
      <c r="C13" s="80"/>
      <c r="D13" s="83">
        <f t="shared" si="3"/>
        <v>0</v>
      </c>
      <c r="E13" s="85">
        <f t="shared" si="0"/>
        <v>0</v>
      </c>
      <c r="F13" s="77"/>
      <c r="G13" s="80"/>
      <c r="H13" s="31" t="str">
        <f>IF(G13=0,"",G13/D13)</f>
        <v/>
      </c>
      <c r="I13" s="87" t="str">
        <f t="shared" si="1"/>
        <v/>
      </c>
      <c r="J13" s="89" t="str">
        <f t="shared" si="5"/>
        <v/>
      </c>
    </row>
    <row r="14" spans="1:47" ht="18" customHeight="1" thickBot="1" x14ac:dyDescent="0.35">
      <c r="A14" s="32"/>
      <c r="B14" s="77"/>
      <c r="C14" s="80"/>
      <c r="D14" s="83">
        <f t="shared" si="3"/>
        <v>0</v>
      </c>
      <c r="E14" s="85">
        <f t="shared" si="0"/>
        <v>0</v>
      </c>
      <c r="F14" s="77"/>
      <c r="G14" s="80"/>
      <c r="H14" s="31" t="str">
        <f t="shared" ref="H14:H18" si="6">IF(G14=0,"",G14/D14)</f>
        <v/>
      </c>
      <c r="I14" s="87" t="str">
        <f>IF(G14=0,"",(E14+F14)*H14)</f>
        <v/>
      </c>
      <c r="J14" s="89" t="str">
        <f t="shared" si="5"/>
        <v/>
      </c>
    </row>
    <row r="15" spans="1:47" ht="18" customHeight="1" thickBot="1" x14ac:dyDescent="0.35">
      <c r="A15" s="32"/>
      <c r="B15" s="77"/>
      <c r="C15" s="80"/>
      <c r="D15" s="83">
        <f t="shared" si="3"/>
        <v>0</v>
      </c>
      <c r="E15" s="85">
        <f t="shared" si="0"/>
        <v>0</v>
      </c>
      <c r="F15" s="77"/>
      <c r="G15" s="80"/>
      <c r="H15" s="31" t="str">
        <f t="shared" si="6"/>
        <v/>
      </c>
      <c r="I15" s="87" t="str">
        <f t="shared" si="1"/>
        <v/>
      </c>
      <c r="J15" s="89" t="str">
        <f t="shared" si="5"/>
        <v/>
      </c>
    </row>
    <row r="16" spans="1:47" ht="18" customHeight="1" thickBot="1" x14ac:dyDescent="0.35">
      <c r="A16" s="32"/>
      <c r="B16" s="77"/>
      <c r="C16" s="80"/>
      <c r="D16" s="83">
        <f t="shared" si="3"/>
        <v>0</v>
      </c>
      <c r="E16" s="85">
        <f t="shared" si="0"/>
        <v>0</v>
      </c>
      <c r="F16" s="77"/>
      <c r="G16" s="80"/>
      <c r="H16" s="31" t="str">
        <f t="shared" si="6"/>
        <v/>
      </c>
      <c r="I16" s="87" t="str">
        <f t="shared" si="1"/>
        <v/>
      </c>
      <c r="J16" s="89" t="str">
        <f t="shared" si="5"/>
        <v/>
      </c>
    </row>
    <row r="17" spans="1:10" ht="18" customHeight="1" thickBot="1" x14ac:dyDescent="0.35">
      <c r="A17" s="32"/>
      <c r="B17" s="77"/>
      <c r="C17" s="80"/>
      <c r="D17" s="83">
        <f t="shared" si="3"/>
        <v>0</v>
      </c>
      <c r="E17" s="85">
        <f t="shared" si="0"/>
        <v>0</v>
      </c>
      <c r="F17" s="77"/>
      <c r="G17" s="80"/>
      <c r="H17" s="31" t="str">
        <f t="shared" si="6"/>
        <v/>
      </c>
      <c r="I17" s="87" t="str">
        <f t="shared" si="1"/>
        <v/>
      </c>
      <c r="J17" s="89" t="str">
        <f t="shared" si="5"/>
        <v/>
      </c>
    </row>
    <row r="18" spans="1:10" ht="18" customHeight="1" thickBot="1" x14ac:dyDescent="0.35">
      <c r="A18" s="110"/>
      <c r="B18" s="111"/>
      <c r="C18" s="94"/>
      <c r="D18" s="112">
        <f t="shared" si="3"/>
        <v>0</v>
      </c>
      <c r="E18" s="113">
        <f t="shared" si="0"/>
        <v>0</v>
      </c>
      <c r="F18" s="111"/>
      <c r="G18" s="94"/>
      <c r="H18" s="114" t="str">
        <f t="shared" si="6"/>
        <v/>
      </c>
      <c r="I18" s="115" t="str">
        <f t="shared" si="1"/>
        <v/>
      </c>
      <c r="J18" s="116" t="str">
        <f t="shared" si="5"/>
        <v/>
      </c>
    </row>
    <row r="19" spans="1:10" ht="15" thickBot="1" x14ac:dyDescent="0.35">
      <c r="A19" s="41" t="s">
        <v>20</v>
      </c>
      <c r="B19" s="78">
        <f t="shared" ref="B19:G19" si="7">SUM(B10:B18)</f>
        <v>0</v>
      </c>
      <c r="C19" s="117">
        <f t="shared" si="7"/>
        <v>0</v>
      </c>
      <c r="D19" s="117">
        <f t="shared" si="7"/>
        <v>0</v>
      </c>
      <c r="E19" s="118">
        <f t="shared" si="7"/>
        <v>0</v>
      </c>
      <c r="F19" s="118">
        <f t="shared" si="7"/>
        <v>0</v>
      </c>
      <c r="G19" s="117">
        <f t="shared" si="7"/>
        <v>0</v>
      </c>
      <c r="H19" s="119"/>
      <c r="I19" s="120">
        <f>SUM(I10:I18)</f>
        <v>0</v>
      </c>
      <c r="J19" s="117">
        <f>SUM(J10:J18)</f>
        <v>0</v>
      </c>
    </row>
    <row r="20" spans="1:10" x14ac:dyDescent="0.3">
      <c r="A20" s="98"/>
      <c r="B20" s="95"/>
      <c r="C20" s="95"/>
      <c r="D20" s="95"/>
      <c r="E20" s="104" t="s">
        <v>34</v>
      </c>
      <c r="F20" s="140"/>
      <c r="G20" s="140"/>
      <c r="H20" s="140"/>
      <c r="I20" s="140"/>
      <c r="J20" s="141"/>
    </row>
    <row r="21" spans="1:10" ht="33" customHeight="1" thickBot="1" x14ac:dyDescent="0.35">
      <c r="A21" s="106" t="s">
        <v>55</v>
      </c>
      <c r="B21" s="107" t="s">
        <v>56</v>
      </c>
      <c r="C21" s="125"/>
      <c r="D21" s="125"/>
      <c r="E21" s="142"/>
      <c r="F21" s="142"/>
      <c r="G21" s="142"/>
      <c r="H21" s="142"/>
      <c r="I21" s="142"/>
      <c r="J21" s="143"/>
    </row>
    <row r="22" spans="1:10" ht="15" customHeight="1" thickBot="1" x14ac:dyDescent="0.35">
      <c r="A22" s="105" t="s">
        <v>59</v>
      </c>
      <c r="B22" s="107" t="s">
        <v>57</v>
      </c>
      <c r="C22" s="126"/>
      <c r="D22" s="126"/>
      <c r="E22" s="142"/>
      <c r="F22" s="142"/>
      <c r="G22" s="142"/>
      <c r="H22" s="142"/>
      <c r="I22" s="142"/>
      <c r="J22" s="143"/>
    </row>
    <row r="23" spans="1:10" ht="15" thickBot="1" x14ac:dyDescent="0.35">
      <c r="A23" s="105" t="s">
        <v>60</v>
      </c>
      <c r="B23" s="107" t="s">
        <v>0</v>
      </c>
      <c r="C23" s="125"/>
      <c r="D23" s="125"/>
      <c r="E23" s="142"/>
      <c r="F23" s="142"/>
      <c r="G23" s="142"/>
      <c r="H23" s="142"/>
      <c r="I23" s="142"/>
      <c r="J23" s="143"/>
    </row>
    <row r="24" spans="1:10" ht="15" thickBot="1" x14ac:dyDescent="0.35">
      <c r="A24" s="99"/>
      <c r="B24" s="107" t="s">
        <v>27</v>
      </c>
      <c r="C24" s="126"/>
      <c r="D24" s="127"/>
      <c r="E24" s="142"/>
      <c r="F24" s="142"/>
      <c r="G24" s="142"/>
      <c r="H24" s="142"/>
      <c r="I24" s="142"/>
      <c r="J24" s="143"/>
    </row>
    <row r="25" spans="1:10" ht="15" thickBot="1" x14ac:dyDescent="0.35">
      <c r="A25" s="99"/>
      <c r="B25" s="107" t="s">
        <v>1</v>
      </c>
      <c r="C25" s="125"/>
      <c r="D25" s="125"/>
      <c r="E25" s="142"/>
      <c r="F25" s="142"/>
      <c r="G25" s="142"/>
      <c r="H25" s="142"/>
      <c r="I25" s="142"/>
      <c r="J25" s="143"/>
    </row>
    <row r="26" spans="1:10" ht="15" thickBot="1" x14ac:dyDescent="0.35">
      <c r="A26" s="99"/>
      <c r="B26" s="107" t="s">
        <v>2</v>
      </c>
      <c r="C26" s="125"/>
      <c r="D26" s="125"/>
      <c r="E26" s="142"/>
      <c r="F26" s="142"/>
      <c r="G26" s="142"/>
      <c r="H26" s="142"/>
      <c r="I26" s="142"/>
      <c r="J26" s="143"/>
    </row>
    <row r="27" spans="1:10" ht="15" thickBot="1" x14ac:dyDescent="0.35">
      <c r="A27" s="99"/>
      <c r="B27" s="107" t="s">
        <v>28</v>
      </c>
      <c r="C27" s="125"/>
      <c r="D27" s="125"/>
      <c r="E27" s="142"/>
      <c r="F27" s="142"/>
      <c r="G27" s="142"/>
      <c r="H27" s="142"/>
      <c r="I27" s="142"/>
      <c r="J27" s="143"/>
    </row>
    <row r="28" spans="1:10" ht="15" thickBot="1" x14ac:dyDescent="0.35">
      <c r="A28" s="99"/>
      <c r="B28" s="100"/>
      <c r="C28" s="126"/>
      <c r="D28" s="127"/>
      <c r="E28" s="142"/>
      <c r="F28" s="142"/>
      <c r="G28" s="142"/>
      <c r="H28" s="142"/>
      <c r="I28" s="142"/>
      <c r="J28" s="143"/>
    </row>
    <row r="29" spans="1:10" ht="15" thickBot="1" x14ac:dyDescent="0.35">
      <c r="A29" s="7"/>
      <c r="B29" s="13" t="s">
        <v>3</v>
      </c>
      <c r="C29" s="128">
        <f>SUM(C21:C28)</f>
        <v>0</v>
      </c>
      <c r="D29" s="129"/>
      <c r="E29" s="144"/>
      <c r="F29" s="142"/>
      <c r="G29" s="142"/>
      <c r="H29" s="142"/>
      <c r="I29" s="142"/>
      <c r="J29" s="143"/>
    </row>
    <row r="30" spans="1:10" x14ac:dyDescent="0.3">
      <c r="A30" s="108" t="s">
        <v>24</v>
      </c>
      <c r="B30" s="109"/>
      <c r="C30" s="101"/>
      <c r="D30" s="101"/>
      <c r="E30" s="96"/>
      <c r="F30" s="96"/>
      <c r="G30" s="96"/>
      <c r="H30" s="96"/>
      <c r="I30" s="96"/>
      <c r="J30" s="97"/>
    </row>
    <row r="31" spans="1:10" ht="18" customHeight="1" thickBot="1" x14ac:dyDescent="0.35">
      <c r="A31" s="99"/>
      <c r="B31" s="107" t="s">
        <v>4</v>
      </c>
      <c r="C31" s="125"/>
      <c r="D31" s="125"/>
      <c r="E31" s="142"/>
      <c r="F31" s="142"/>
      <c r="G31" s="142"/>
      <c r="H31" s="142"/>
      <c r="I31" s="142"/>
      <c r="J31" s="143"/>
    </row>
    <row r="32" spans="1:10" ht="18" customHeight="1" thickBot="1" x14ac:dyDescent="0.35">
      <c r="A32" s="105" t="s">
        <v>61</v>
      </c>
      <c r="B32" s="107" t="s">
        <v>5</v>
      </c>
      <c r="C32" s="125"/>
      <c r="D32" s="125"/>
      <c r="E32" s="142"/>
      <c r="F32" s="142"/>
      <c r="G32" s="142"/>
      <c r="H32" s="142"/>
      <c r="I32" s="142"/>
      <c r="J32" s="143"/>
    </row>
    <row r="33" spans="1:10" ht="18" customHeight="1" thickBot="1" x14ac:dyDescent="0.35">
      <c r="A33" s="105" t="s">
        <v>62</v>
      </c>
      <c r="B33" s="107" t="s">
        <v>6</v>
      </c>
      <c r="C33" s="125"/>
      <c r="D33" s="125"/>
      <c r="E33" s="142"/>
      <c r="F33" s="142"/>
      <c r="G33" s="142"/>
      <c r="H33" s="142"/>
      <c r="I33" s="142"/>
      <c r="J33" s="143"/>
    </row>
    <row r="34" spans="1:10" ht="18" customHeight="1" thickBot="1" x14ac:dyDescent="0.35">
      <c r="A34" s="99"/>
      <c r="B34" s="107" t="s">
        <v>7</v>
      </c>
      <c r="C34" s="125"/>
      <c r="D34" s="125"/>
      <c r="E34" s="142"/>
      <c r="F34" s="142"/>
      <c r="G34" s="142"/>
      <c r="H34" s="142"/>
      <c r="I34" s="142"/>
      <c r="J34" s="143"/>
    </row>
    <row r="35" spans="1:10" ht="18" customHeight="1" thickBot="1" x14ac:dyDescent="0.35">
      <c r="A35" s="99"/>
      <c r="B35" s="107" t="s">
        <v>8</v>
      </c>
      <c r="C35" s="125"/>
      <c r="D35" s="125"/>
      <c r="E35" s="142"/>
      <c r="F35" s="142"/>
      <c r="G35" s="142"/>
      <c r="H35" s="142"/>
      <c r="I35" s="142"/>
      <c r="J35" s="143"/>
    </row>
    <row r="36" spans="1:10" ht="18" customHeight="1" thickBot="1" x14ac:dyDescent="0.35">
      <c r="A36" s="99"/>
      <c r="B36" s="107" t="s">
        <v>9</v>
      </c>
      <c r="C36" s="125"/>
      <c r="D36" s="125"/>
      <c r="E36" s="142"/>
      <c r="F36" s="142"/>
      <c r="G36" s="142"/>
      <c r="H36" s="142"/>
      <c r="I36" s="142"/>
      <c r="J36" s="143"/>
    </row>
    <row r="37" spans="1:10" ht="18" customHeight="1" thickBot="1" x14ac:dyDescent="0.35">
      <c r="A37" s="99"/>
      <c r="B37" s="107" t="s">
        <v>10</v>
      </c>
      <c r="C37" s="126"/>
      <c r="D37" s="126"/>
      <c r="E37" s="142"/>
      <c r="F37" s="142"/>
      <c r="G37" s="142"/>
      <c r="H37" s="142"/>
      <c r="I37" s="142"/>
      <c r="J37" s="143"/>
    </row>
    <row r="38" spans="1:10" ht="18" customHeight="1" thickBot="1" x14ac:dyDescent="0.35">
      <c r="A38" s="99"/>
      <c r="B38" s="107" t="s">
        <v>11</v>
      </c>
      <c r="C38" s="125"/>
      <c r="D38" s="125"/>
      <c r="E38" s="142"/>
      <c r="F38" s="142"/>
      <c r="G38" s="142"/>
      <c r="H38" s="142"/>
      <c r="I38" s="142"/>
      <c r="J38" s="143"/>
    </row>
    <row r="39" spans="1:10" ht="15" thickBot="1" x14ac:dyDescent="0.35">
      <c r="A39" s="99"/>
      <c r="B39" s="107" t="s">
        <v>12</v>
      </c>
      <c r="C39" s="125"/>
      <c r="D39" s="125"/>
      <c r="E39" s="142"/>
      <c r="F39" s="142"/>
      <c r="G39" s="142"/>
      <c r="H39" s="142"/>
      <c r="I39" s="142"/>
      <c r="J39" s="143"/>
    </row>
    <row r="40" spans="1:10" ht="18" customHeight="1" thickBot="1" x14ac:dyDescent="0.35">
      <c r="A40" s="99"/>
      <c r="B40" s="107" t="s">
        <v>13</v>
      </c>
      <c r="C40" s="125"/>
      <c r="D40" s="125"/>
      <c r="E40" s="142"/>
      <c r="F40" s="142"/>
      <c r="G40" s="142"/>
      <c r="H40" s="142"/>
      <c r="I40" s="142"/>
      <c r="J40" s="143"/>
    </row>
    <row r="41" spans="1:10" ht="15" thickBot="1" x14ac:dyDescent="0.35">
      <c r="A41" s="99"/>
      <c r="B41" s="107" t="s">
        <v>58</v>
      </c>
      <c r="C41" s="125"/>
      <c r="D41" s="125"/>
      <c r="E41" s="142"/>
      <c r="F41" s="142"/>
      <c r="G41" s="142"/>
      <c r="H41" s="142"/>
      <c r="I41" s="142"/>
      <c r="J41" s="143"/>
    </row>
    <row r="42" spans="1:10" ht="15" thickBot="1" x14ac:dyDescent="0.35">
      <c r="A42" s="99"/>
      <c r="B42" s="102" t="s">
        <v>28</v>
      </c>
      <c r="C42" s="125"/>
      <c r="D42" s="125"/>
      <c r="E42" s="142"/>
      <c r="F42" s="142"/>
      <c r="G42" s="142"/>
      <c r="H42" s="142"/>
      <c r="I42" s="142"/>
      <c r="J42" s="143"/>
    </row>
    <row r="43" spans="1:10" ht="18" customHeight="1" thickBot="1" x14ac:dyDescent="0.35">
      <c r="A43" s="103"/>
      <c r="B43" s="100"/>
      <c r="C43" s="125"/>
      <c r="D43" s="125"/>
      <c r="E43" s="142"/>
      <c r="F43" s="142"/>
      <c r="G43" s="142"/>
      <c r="H43" s="142"/>
      <c r="I43" s="142"/>
      <c r="J43" s="143"/>
    </row>
    <row r="44" spans="1:10" ht="15" thickBot="1" x14ac:dyDescent="0.35">
      <c r="A44" s="10"/>
      <c r="B44" s="12" t="s">
        <v>14</v>
      </c>
      <c r="C44" s="138">
        <f>SUM(C31:C43)</f>
        <v>0</v>
      </c>
      <c r="D44" s="139"/>
      <c r="E44" s="145"/>
      <c r="F44" s="146"/>
      <c r="G44" s="146"/>
      <c r="H44" s="146"/>
      <c r="I44" s="146"/>
      <c r="J44" s="147"/>
    </row>
    <row r="45" spans="1:10" ht="15" thickBot="1" x14ac:dyDescent="0.35">
      <c r="A45" s="7"/>
      <c r="B45" s="8"/>
      <c r="C45" s="9"/>
      <c r="D45" s="9"/>
      <c r="E45" s="5"/>
      <c r="F45" s="5"/>
      <c r="G45" s="5"/>
      <c r="H45" s="5"/>
      <c r="I45" s="5"/>
      <c r="J45" s="58"/>
    </row>
    <row r="46" spans="1:10" ht="16.2" thickBot="1" x14ac:dyDescent="0.35">
      <c r="A46" s="10"/>
      <c r="B46" s="11" t="s">
        <v>15</v>
      </c>
      <c r="C46" s="138">
        <f>C29+C44+I19</f>
        <v>0</v>
      </c>
      <c r="D46" s="139"/>
      <c r="E46" s="145"/>
      <c r="F46" s="146"/>
      <c r="G46" s="146"/>
      <c r="H46" s="146"/>
      <c r="I46" s="146"/>
      <c r="J46" s="147"/>
    </row>
    <row r="47" spans="1:10" x14ac:dyDescent="0.3">
      <c r="A47" s="7"/>
      <c r="B47" s="8"/>
      <c r="C47" s="9"/>
      <c r="D47" s="9"/>
      <c r="E47" s="5"/>
      <c r="F47" s="5"/>
      <c r="G47" s="5"/>
      <c r="H47" s="5"/>
      <c r="I47" s="5"/>
      <c r="J47" s="58"/>
    </row>
    <row r="48" spans="1:10" ht="18" customHeight="1" x14ac:dyDescent="0.35">
      <c r="A48" s="134" t="s">
        <v>19</v>
      </c>
      <c r="B48" s="135"/>
      <c r="C48" s="132" t="e">
        <f>Productivity!K13</f>
        <v>#DIV/0!</v>
      </c>
      <c r="D48" s="132"/>
      <c r="E48" s="6" t="s">
        <v>32</v>
      </c>
      <c r="F48" s="6"/>
      <c r="G48" s="6"/>
      <c r="H48" s="6"/>
      <c r="I48" s="6"/>
      <c r="J48" s="59"/>
    </row>
    <row r="49" spans="1:10" ht="18" customHeight="1" x14ac:dyDescent="0.35">
      <c r="A49" s="7"/>
      <c r="B49" s="61" t="s">
        <v>29</v>
      </c>
      <c r="C49" s="130" t="e">
        <f>C48*G19</f>
        <v>#DIV/0!</v>
      </c>
      <c r="D49" s="131"/>
      <c r="E49" s="5" t="s">
        <v>31</v>
      </c>
      <c r="F49" s="5"/>
      <c r="G49" s="5"/>
      <c r="H49" s="5"/>
      <c r="I49" s="5"/>
      <c r="J49" s="58"/>
    </row>
    <row r="50" spans="1:10" ht="18" customHeight="1" thickBot="1" x14ac:dyDescent="0.4">
      <c r="A50" s="136" t="s">
        <v>17</v>
      </c>
      <c r="B50" s="137"/>
      <c r="C50" s="133" t="e">
        <f>C46/(G19*C48)</f>
        <v>#DIV/0!</v>
      </c>
      <c r="D50" s="133"/>
      <c r="E50" s="4" t="s">
        <v>33</v>
      </c>
      <c r="F50" s="4"/>
      <c r="G50" s="4"/>
      <c r="H50" s="4"/>
      <c r="I50" s="4"/>
      <c r="J50" s="60"/>
    </row>
    <row r="51" spans="1:10" s="14" customFormat="1" x14ac:dyDescent="0.3"/>
    <row r="52" spans="1:10" s="14" customFormat="1" x14ac:dyDescent="0.3"/>
    <row r="53" spans="1:10" s="14" customFormat="1" x14ac:dyDescent="0.3"/>
    <row r="54" spans="1:10" s="14" customFormat="1" x14ac:dyDescent="0.3"/>
    <row r="55" spans="1:10" s="14" customFormat="1" x14ac:dyDescent="0.3"/>
    <row r="56" spans="1:10" s="14" customFormat="1" x14ac:dyDescent="0.3"/>
    <row r="57" spans="1:10" s="14" customFormat="1" x14ac:dyDescent="0.3"/>
    <row r="58" spans="1:10" s="14" customFormat="1" x14ac:dyDescent="0.3"/>
    <row r="59" spans="1:10" s="14" customFormat="1" x14ac:dyDescent="0.3"/>
    <row r="60" spans="1:10" s="14" customFormat="1" x14ac:dyDescent="0.3"/>
    <row r="61" spans="1:10" s="14" customFormat="1" x14ac:dyDescent="0.3"/>
    <row r="62" spans="1:10" s="14" customFormat="1" x14ac:dyDescent="0.3"/>
    <row r="63" spans="1:10" s="14" customFormat="1" x14ac:dyDescent="0.3"/>
    <row r="64" spans="1:10" s="14" customFormat="1" x14ac:dyDescent="0.3"/>
    <row r="65" s="14" customFormat="1" x14ac:dyDescent="0.3"/>
    <row r="66" s="14" customFormat="1" x14ac:dyDescent="0.3"/>
    <row r="67" s="14" customFormat="1" x14ac:dyDescent="0.3"/>
    <row r="68" s="14" customFormat="1" x14ac:dyDescent="0.3"/>
    <row r="69" s="14" customFormat="1" x14ac:dyDescent="0.3"/>
    <row r="70" s="14" customFormat="1" x14ac:dyDescent="0.3"/>
    <row r="71" s="14" customFormat="1" x14ac:dyDescent="0.3"/>
    <row r="72" s="14" customFormat="1" x14ac:dyDescent="0.3"/>
    <row r="73" s="14" customFormat="1" x14ac:dyDescent="0.3"/>
    <row r="74" s="14" customFormat="1" x14ac:dyDescent="0.3"/>
    <row r="75" s="14" customFormat="1" x14ac:dyDescent="0.3"/>
    <row r="76" s="14" customFormat="1" x14ac:dyDescent="0.3"/>
    <row r="77" s="14" customFormat="1" x14ac:dyDescent="0.3"/>
    <row r="78" s="14" customFormat="1" x14ac:dyDescent="0.3"/>
    <row r="79" s="14" customFormat="1" x14ac:dyDescent="0.3"/>
    <row r="80" s="14" customFormat="1" x14ac:dyDescent="0.3"/>
    <row r="81" s="14" customFormat="1" x14ac:dyDescent="0.3"/>
    <row r="82" s="14" customFormat="1" x14ac:dyDescent="0.3"/>
    <row r="83" s="14" customFormat="1" x14ac:dyDescent="0.3"/>
    <row r="84" s="14" customFormat="1" x14ac:dyDescent="0.3"/>
    <row r="85" s="14" customFormat="1" x14ac:dyDescent="0.3"/>
    <row r="86" s="14" customFormat="1" x14ac:dyDescent="0.3"/>
    <row r="87" s="14" customFormat="1" x14ac:dyDescent="0.3"/>
    <row r="88" s="14" customFormat="1" x14ac:dyDescent="0.3"/>
    <row r="89" s="14" customFormat="1" x14ac:dyDescent="0.3"/>
    <row r="90" s="14" customFormat="1" x14ac:dyDescent="0.3"/>
    <row r="91" s="14" customFormat="1" x14ac:dyDescent="0.3"/>
    <row r="92" s="14" customFormat="1" x14ac:dyDescent="0.3"/>
    <row r="93" s="14" customFormat="1" x14ac:dyDescent="0.3"/>
    <row r="94" s="14" customFormat="1" x14ac:dyDescent="0.3"/>
    <row r="95" s="14" customFormat="1" x14ac:dyDescent="0.3"/>
    <row r="96" s="14" customFormat="1" x14ac:dyDescent="0.3"/>
    <row r="97" s="14" customFormat="1" x14ac:dyDescent="0.3"/>
    <row r="98" s="14" customFormat="1" x14ac:dyDescent="0.3"/>
    <row r="99" s="14" customFormat="1" x14ac:dyDescent="0.3"/>
    <row r="100" s="14" customFormat="1" x14ac:dyDescent="0.3"/>
    <row r="101" s="14" customFormat="1" x14ac:dyDescent="0.3"/>
    <row r="102" s="14" customFormat="1" x14ac:dyDescent="0.3"/>
    <row r="103" s="14" customFormat="1" x14ac:dyDescent="0.3"/>
    <row r="104" s="14" customFormat="1" x14ac:dyDescent="0.3"/>
    <row r="105" s="14" customFormat="1" x14ac:dyDescent="0.3"/>
    <row r="106" s="14" customFormat="1" x14ac:dyDescent="0.3"/>
    <row r="107" s="14" customFormat="1" x14ac:dyDescent="0.3"/>
    <row r="108" s="14" customFormat="1" x14ac:dyDescent="0.3"/>
    <row r="109" s="14" customFormat="1" x14ac:dyDescent="0.3"/>
    <row r="110" s="14" customFormat="1" x14ac:dyDescent="0.3"/>
    <row r="111" s="14" customFormat="1" x14ac:dyDescent="0.3"/>
    <row r="112" s="14" customFormat="1" x14ac:dyDescent="0.3"/>
    <row r="113" s="14" customFormat="1" x14ac:dyDescent="0.3"/>
    <row r="114" s="14" customFormat="1" x14ac:dyDescent="0.3"/>
    <row r="115" s="14" customFormat="1" x14ac:dyDescent="0.3"/>
    <row r="116" s="14" customFormat="1" x14ac:dyDescent="0.3"/>
    <row r="117" s="14" customFormat="1" x14ac:dyDescent="0.3"/>
    <row r="118" s="14" customFormat="1" x14ac:dyDescent="0.3"/>
    <row r="119" s="14" customFormat="1" x14ac:dyDescent="0.3"/>
    <row r="120" s="14" customFormat="1" x14ac:dyDescent="0.3"/>
    <row r="121" s="14" customFormat="1" x14ac:dyDescent="0.3"/>
    <row r="122" s="14" customFormat="1" x14ac:dyDescent="0.3"/>
    <row r="123" s="14" customFormat="1" x14ac:dyDescent="0.3"/>
    <row r="124" s="14" customFormat="1" x14ac:dyDescent="0.3"/>
    <row r="125" s="14" customFormat="1" x14ac:dyDescent="0.3"/>
    <row r="126" s="14" customFormat="1" x14ac:dyDescent="0.3"/>
    <row r="127" s="14" customFormat="1" x14ac:dyDescent="0.3"/>
    <row r="128" s="14" customFormat="1" x14ac:dyDescent="0.3"/>
    <row r="129" s="14" customFormat="1" x14ac:dyDescent="0.3"/>
    <row r="130" s="14" customFormat="1" x14ac:dyDescent="0.3"/>
    <row r="131" s="14" customFormat="1" x14ac:dyDescent="0.3"/>
    <row r="132" s="14" customFormat="1" x14ac:dyDescent="0.3"/>
    <row r="133" s="14" customFormat="1" x14ac:dyDescent="0.3"/>
    <row r="134" s="14" customFormat="1" x14ac:dyDescent="0.3"/>
    <row r="135" s="14" customFormat="1" x14ac:dyDescent="0.3"/>
    <row r="136" s="14" customFormat="1" x14ac:dyDescent="0.3"/>
    <row r="137" s="14" customFormat="1" x14ac:dyDescent="0.3"/>
    <row r="138" s="14" customFormat="1" x14ac:dyDescent="0.3"/>
  </sheetData>
  <sheetProtection selectLockedCells="1"/>
  <mergeCells count="55">
    <mergeCell ref="E41:J41"/>
    <mergeCell ref="E42:J42"/>
    <mergeCell ref="E43:J43"/>
    <mergeCell ref="E44:J44"/>
    <mergeCell ref="E46:J46"/>
    <mergeCell ref="E36:J36"/>
    <mergeCell ref="E37:J37"/>
    <mergeCell ref="E38:J38"/>
    <mergeCell ref="E39:J39"/>
    <mergeCell ref="E40:J40"/>
    <mergeCell ref="E31:J31"/>
    <mergeCell ref="E32:J32"/>
    <mergeCell ref="E33:J33"/>
    <mergeCell ref="E34:J34"/>
    <mergeCell ref="E35:J35"/>
    <mergeCell ref="E25:J25"/>
    <mergeCell ref="E26:J26"/>
    <mergeCell ref="E27:J27"/>
    <mergeCell ref="E28:J28"/>
    <mergeCell ref="E29:J29"/>
    <mergeCell ref="F20:J20"/>
    <mergeCell ref="E21:J21"/>
    <mergeCell ref="E22:J22"/>
    <mergeCell ref="E23:J23"/>
    <mergeCell ref="E24:J24"/>
    <mergeCell ref="C36:D36"/>
    <mergeCell ref="C37:D37"/>
    <mergeCell ref="C38:D38"/>
    <mergeCell ref="C39:D39"/>
    <mergeCell ref="C31:D31"/>
    <mergeCell ref="C32:D32"/>
    <mergeCell ref="C33:D33"/>
    <mergeCell ref="C34:D34"/>
    <mergeCell ref="C35:D35"/>
    <mergeCell ref="C44:D44"/>
    <mergeCell ref="C46:D46"/>
    <mergeCell ref="C40:D40"/>
    <mergeCell ref="C41:D41"/>
    <mergeCell ref="C42:D42"/>
    <mergeCell ref="C43:D43"/>
    <mergeCell ref="C49:D49"/>
    <mergeCell ref="C48:D48"/>
    <mergeCell ref="C50:D50"/>
    <mergeCell ref="A48:B48"/>
    <mergeCell ref="A50:B50"/>
    <mergeCell ref="C26:D26"/>
    <mergeCell ref="C27:D27"/>
    <mergeCell ref="C24:D24"/>
    <mergeCell ref="C28:D28"/>
    <mergeCell ref="C29:D29"/>
    <mergeCell ref="A8:B8"/>
    <mergeCell ref="C21:D21"/>
    <mergeCell ref="C22:D22"/>
    <mergeCell ref="C23:D23"/>
    <mergeCell ref="C25:D25"/>
  </mergeCells>
  <hyperlinks>
    <hyperlink ref="J1" location="Productivity!A1" display="Productivity Tab"/>
  </hyperlinks>
  <pageMargins left="0.7" right="0.7" top="0.75" bottom="0.75" header="0.3" footer="0.3"/>
  <pageSetup paperSize="5" scale="93" fitToHeight="0" orientation="landscape" r:id="rId1"/>
  <rowBreaks count="1" manualBreakCount="1">
    <brk id="19" max="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145"/>
  <sheetViews>
    <sheetView topLeftCell="B2" zoomScaleNormal="100" workbookViewId="0">
      <selection activeCell="K6" sqref="K6"/>
    </sheetView>
  </sheetViews>
  <sheetFormatPr defaultRowHeight="14.4" x14ac:dyDescent="0.3"/>
  <cols>
    <col min="1" max="1" width="37.44140625" customWidth="1"/>
    <col min="2" max="2" width="23.33203125" customWidth="1"/>
    <col min="3" max="3" width="26.5546875" customWidth="1"/>
    <col min="4" max="4" width="27.33203125" customWidth="1"/>
    <col min="5" max="5" width="19" customWidth="1"/>
    <col min="6" max="6" width="26.5546875" hidden="1" customWidth="1"/>
    <col min="7" max="7" width="16.109375" customWidth="1"/>
    <col min="8" max="8" width="14" customWidth="1"/>
    <col min="9" max="9" width="27.88671875" customWidth="1"/>
    <col min="10" max="10" width="21.33203125" customWidth="1"/>
    <col min="11" max="11" width="14" customWidth="1"/>
    <col min="12" max="12" width="30.109375" style="14" bestFit="1" customWidth="1"/>
    <col min="13" max="13" width="29.44140625" style="14" bestFit="1" customWidth="1"/>
    <col min="14" max="14" width="20.88671875" style="14" bestFit="1" customWidth="1"/>
    <col min="15" max="15" width="20.88671875" style="14" customWidth="1"/>
    <col min="16" max="16" width="28.109375" style="14" bestFit="1" customWidth="1"/>
    <col min="17" max="119" width="9.109375" style="14"/>
  </cols>
  <sheetData>
    <row r="1" spans="1:119" s="22" customFormat="1" ht="103.95" customHeight="1" x14ac:dyDescent="0.6">
      <c r="A1" s="24"/>
      <c r="B1" s="151" t="s">
        <v>38</v>
      </c>
      <c r="C1" s="151"/>
      <c r="D1" s="151"/>
      <c r="E1" s="151"/>
      <c r="F1" s="151"/>
      <c r="G1" s="151"/>
      <c r="H1" s="151"/>
      <c r="I1" s="151"/>
      <c r="J1" s="151"/>
      <c r="K1" s="152"/>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row>
    <row r="2" spans="1:119" s="20" customFormat="1" ht="90.75" customHeight="1" thickBot="1" x14ac:dyDescent="0.5">
      <c r="A2" s="148" t="s">
        <v>39</v>
      </c>
      <c r="B2" s="149"/>
      <c r="C2" s="149"/>
      <c r="D2" s="149"/>
      <c r="E2" s="149"/>
      <c r="F2" s="149"/>
      <c r="G2" s="149"/>
      <c r="H2" s="149"/>
      <c r="I2" s="149"/>
      <c r="J2" s="149"/>
      <c r="K2" s="150"/>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row>
    <row r="3" spans="1:119" s="1" customFormat="1" ht="43.2" x14ac:dyDescent="0.3">
      <c r="A3" s="34" t="s">
        <v>35</v>
      </c>
      <c r="B3" s="68" t="s">
        <v>47</v>
      </c>
      <c r="C3" s="71" t="s">
        <v>48</v>
      </c>
      <c r="D3" s="72" t="s">
        <v>49</v>
      </c>
      <c r="E3" s="71" t="s">
        <v>50</v>
      </c>
      <c r="F3" s="69"/>
      <c r="G3" s="75"/>
      <c r="H3" s="73" t="s">
        <v>51</v>
      </c>
      <c r="I3" s="74" t="s">
        <v>52</v>
      </c>
      <c r="J3" s="73" t="s">
        <v>53</v>
      </c>
      <c r="K3" s="70" t="s">
        <v>21</v>
      </c>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row>
    <row r="4" spans="1:119" x14ac:dyDescent="0.3">
      <c r="A4" s="37" t="str">
        <f>IF('Rate Proposal'!A10=0,"",'Rate Proposal'!A10)</f>
        <v/>
      </c>
      <c r="B4" s="90"/>
      <c r="C4" s="92" t="str">
        <f>IF('Rate Proposal'!D10=0, "",B4*('Rate Proposal'!G10/'Rate Proposal'!D10))</f>
        <v/>
      </c>
      <c r="D4" s="80"/>
      <c r="E4" s="92" t="str">
        <f>IF('Rate Proposal'!D10=0, "",D4*('Rate Proposal'!G10/'Rate Proposal'!D10))</f>
        <v/>
      </c>
      <c r="F4" s="35" t="e">
        <f>(#REF!-C4-E4)</f>
        <v>#REF!</v>
      </c>
      <c r="G4" s="46"/>
      <c r="H4" s="80"/>
      <c r="I4" s="80"/>
      <c r="J4" s="80"/>
      <c r="K4" s="39" t="str">
        <f>IF('Rate Proposal'!G10&gt;0,('Rate Proposal'!G10-Productivity!C4-Productivity!E4-Productivity!G4-Productivity!H4-Productivity!I4-Productivity!J4)/'Rate Proposal'!G10,"")</f>
        <v/>
      </c>
    </row>
    <row r="5" spans="1:119" x14ac:dyDescent="0.3">
      <c r="A5" s="37" t="str">
        <f>IF('Rate Proposal'!A11=0,"",'Rate Proposal'!A11)</f>
        <v/>
      </c>
      <c r="B5" s="90"/>
      <c r="C5" s="92" t="str">
        <f>IF('Rate Proposal'!D11=0, "",B5*('Rate Proposal'!G11/'Rate Proposal'!D11))</f>
        <v/>
      </c>
      <c r="D5" s="80"/>
      <c r="E5" s="92" t="str">
        <f>IF('Rate Proposal'!D11=0, "",D5*('Rate Proposal'!G11/'Rate Proposal'!D11))</f>
        <v/>
      </c>
      <c r="F5" s="35" t="e">
        <v>#REF!</v>
      </c>
      <c r="G5" s="46"/>
      <c r="H5" s="80"/>
      <c r="I5" s="80"/>
      <c r="J5" s="80"/>
      <c r="K5" s="39" t="str">
        <f>IF('Rate Proposal'!G11&gt;0,('Rate Proposal'!G11-Productivity!C5-Productivity!E5-Productivity!G5-Productivity!H5-Productivity!I5-Productivity!J5)/'Rate Proposal'!G11,"")</f>
        <v/>
      </c>
    </row>
    <row r="6" spans="1:119" x14ac:dyDescent="0.3">
      <c r="A6" s="37" t="str">
        <f>IF('Rate Proposal'!A12=0,"",'Rate Proposal'!A12)</f>
        <v/>
      </c>
      <c r="B6" s="90"/>
      <c r="C6" s="92" t="str">
        <f>IF('Rate Proposal'!D12=0, "",B6*('Rate Proposal'!G12/'Rate Proposal'!D12))</f>
        <v/>
      </c>
      <c r="D6" s="80"/>
      <c r="E6" s="92" t="str">
        <f>IF('Rate Proposal'!D12=0, "",D6*('Rate Proposal'!G12/'Rate Proposal'!D12))</f>
        <v/>
      </c>
      <c r="F6" s="35" t="e">
        <f>(#REF!-C6-E6)</f>
        <v>#REF!</v>
      </c>
      <c r="G6" s="46"/>
      <c r="H6" s="80"/>
      <c r="I6" s="80"/>
      <c r="J6" s="80"/>
      <c r="K6" s="39" t="str">
        <f>IF('Rate Proposal'!G12&gt;0,('Rate Proposal'!G12-Productivity!C6-Productivity!E6-Productivity!G6-Productivity!H6-Productivity!I6-Productivity!J6)/'Rate Proposal'!G12,"")</f>
        <v/>
      </c>
    </row>
    <row r="7" spans="1:119" x14ac:dyDescent="0.3">
      <c r="A7" s="37" t="str">
        <f>IF('Rate Proposal'!A13=0,"",'Rate Proposal'!A13)</f>
        <v/>
      </c>
      <c r="B7" s="90"/>
      <c r="C7" s="92" t="str">
        <f>IF('Rate Proposal'!D13=0, "",B7*('Rate Proposal'!G13/'Rate Proposal'!D13))</f>
        <v/>
      </c>
      <c r="D7" s="80"/>
      <c r="E7" s="92" t="str">
        <f>IF('Rate Proposal'!D13=0, "",D7*('Rate Proposal'!G13/'Rate Proposal'!D13))</f>
        <v/>
      </c>
      <c r="F7" s="35" t="e">
        <f>(#REF!-C7-E7)</f>
        <v>#REF!</v>
      </c>
      <c r="G7" s="46"/>
      <c r="H7" s="80"/>
      <c r="I7" s="80"/>
      <c r="J7" s="80"/>
      <c r="K7" s="39" t="str">
        <f>IF('Rate Proposal'!G13&gt;0,('Rate Proposal'!G13-Productivity!C7-Productivity!E7-Productivity!G7-Productivity!H7-Productivity!I7-Productivity!J7)/'Rate Proposal'!G13,"")</f>
        <v/>
      </c>
    </row>
    <row r="8" spans="1:119" x14ac:dyDescent="0.3">
      <c r="A8" s="37" t="str">
        <f>IF('Rate Proposal'!A14=0,"",'Rate Proposal'!A14)</f>
        <v/>
      </c>
      <c r="B8" s="90"/>
      <c r="C8" s="92" t="str">
        <f>IF('Rate Proposal'!D14=0, "",B8*('Rate Proposal'!G14/'Rate Proposal'!D14))</f>
        <v/>
      </c>
      <c r="D8" s="80"/>
      <c r="E8" s="92" t="str">
        <f>IF('Rate Proposal'!D14=0, "",D8*('Rate Proposal'!G14/'Rate Proposal'!D14))</f>
        <v/>
      </c>
      <c r="F8" s="35" t="e">
        <f>(#REF!-C8-E8)</f>
        <v>#REF!</v>
      </c>
      <c r="G8" s="46"/>
      <c r="H8" s="80"/>
      <c r="I8" s="80"/>
      <c r="J8" s="80"/>
      <c r="K8" s="39" t="str">
        <f>IF('Rate Proposal'!G14&gt;0,('Rate Proposal'!G14-Productivity!C8-Productivity!E8-Productivity!G8-Productivity!H8-Productivity!I8-Productivity!J8)/'Rate Proposal'!G14,"")</f>
        <v/>
      </c>
    </row>
    <row r="9" spans="1:119" x14ac:dyDescent="0.3">
      <c r="A9" s="37" t="str">
        <f>IF('Rate Proposal'!A15=0,"",'Rate Proposal'!A15)</f>
        <v/>
      </c>
      <c r="B9" s="90"/>
      <c r="C9" s="92" t="str">
        <f>IF('Rate Proposal'!D15=0, "",B9*('Rate Proposal'!G15/'Rate Proposal'!D15))</f>
        <v/>
      </c>
      <c r="D9" s="80"/>
      <c r="E9" s="92" t="str">
        <f>IF('Rate Proposal'!D15=0, "",D9*('Rate Proposal'!G15/'Rate Proposal'!D15))</f>
        <v/>
      </c>
      <c r="F9" s="36"/>
      <c r="G9" s="46"/>
      <c r="H9" s="80"/>
      <c r="I9" s="80"/>
      <c r="J9" s="80"/>
      <c r="K9" s="39" t="str">
        <f>IF('Rate Proposal'!G15&gt;0,('Rate Proposal'!G15-Productivity!C9-Productivity!E9-Productivity!G9-Productivity!H9-Productivity!I9-Productivity!J9)/'Rate Proposal'!G15,"")</f>
        <v/>
      </c>
    </row>
    <row r="10" spans="1:119" x14ac:dyDescent="0.3">
      <c r="A10" s="37" t="str">
        <f>IF('Rate Proposal'!A16=0,"",'Rate Proposal'!A16)</f>
        <v/>
      </c>
      <c r="B10" s="90"/>
      <c r="C10" s="92" t="str">
        <f>IF('Rate Proposal'!D16=0, "",B10*('Rate Proposal'!G16/'Rate Proposal'!D16))</f>
        <v/>
      </c>
      <c r="D10" s="80"/>
      <c r="E10" s="92" t="str">
        <f>IF('Rate Proposal'!D16=0, "",D10*('Rate Proposal'!G16/'Rate Proposal'!D16))</f>
        <v/>
      </c>
      <c r="F10" s="36"/>
      <c r="G10" s="46"/>
      <c r="H10" s="80"/>
      <c r="I10" s="80"/>
      <c r="J10" s="80"/>
      <c r="K10" s="39" t="str">
        <f>IF('Rate Proposal'!G16&gt;0,('Rate Proposal'!G16-Productivity!C10-Productivity!E10-Productivity!G10-Productivity!H10-Productivity!I10-Productivity!J10)/'Rate Proposal'!G16,"")</f>
        <v/>
      </c>
    </row>
    <row r="11" spans="1:119" x14ac:dyDescent="0.3">
      <c r="A11" s="37" t="str">
        <f>IF('Rate Proposal'!A17=0,"",'Rate Proposal'!A17)</f>
        <v/>
      </c>
      <c r="B11" s="90"/>
      <c r="C11" s="92" t="str">
        <f>IF('Rate Proposal'!D17=0, "",B11*('Rate Proposal'!G17/'Rate Proposal'!D17))</f>
        <v/>
      </c>
      <c r="D11" s="80"/>
      <c r="E11" s="92" t="str">
        <f>IF('Rate Proposal'!D17=0, "",D11*('Rate Proposal'!G17/'Rate Proposal'!D17))</f>
        <v/>
      </c>
      <c r="F11" s="36"/>
      <c r="G11" s="46"/>
      <c r="H11" s="80"/>
      <c r="I11" s="80"/>
      <c r="J11" s="80"/>
      <c r="K11" s="39" t="str">
        <f>IF('Rate Proposal'!G17&gt;0,('Rate Proposal'!G17-Productivity!C11-Productivity!E11-Productivity!G11-Productivity!H11-Productivity!I11-Productivity!J11)/'Rate Proposal'!G17,"")</f>
        <v/>
      </c>
    </row>
    <row r="12" spans="1:119" ht="15" thickBot="1" x14ac:dyDescent="0.35">
      <c r="A12" s="38" t="str">
        <f>IF('Rate Proposal'!A18=0,"",'Rate Proposal'!A18)</f>
        <v/>
      </c>
      <c r="B12" s="91"/>
      <c r="C12" s="92" t="str">
        <f>IF('Rate Proposal'!D18=0, "",B12*('Rate Proposal'!G18/'Rate Proposal'!D18))</f>
        <v/>
      </c>
      <c r="D12" s="94"/>
      <c r="E12" s="92" t="str">
        <f>IF('Rate Proposal'!D18=0, "",D12*('Rate Proposal'!G18/'Rate Proposal'!D18))</f>
        <v/>
      </c>
      <c r="F12" s="36"/>
      <c r="G12" s="53"/>
      <c r="H12" s="81"/>
      <c r="I12" s="81"/>
      <c r="J12" s="81"/>
      <c r="K12" s="40" t="str">
        <f>IF('Rate Proposal'!G18&gt;0,('Rate Proposal'!G18-Productivity!C12-Productivity!E12-Productivity!G12-Productivity!H12-Productivity!I12-Productivity!J12)/'Rate Proposal'!G18,"")</f>
        <v/>
      </c>
    </row>
    <row r="13" spans="1:119" ht="15" thickBot="1" x14ac:dyDescent="0.35">
      <c r="A13" s="3" t="s">
        <v>20</v>
      </c>
      <c r="B13" s="3"/>
      <c r="C13" s="93">
        <f>SUM(C4:C9)</f>
        <v>0</v>
      </c>
      <c r="D13" s="42"/>
      <c r="E13" s="93">
        <f t="shared" ref="E13:J13" si="0">SUM(E4:E9)</f>
        <v>0</v>
      </c>
      <c r="F13" s="33" t="e">
        <f t="shared" si="0"/>
        <v>#REF!</v>
      </c>
      <c r="G13" s="42"/>
      <c r="H13" s="93">
        <f t="shared" si="0"/>
        <v>0</v>
      </c>
      <c r="I13" s="93">
        <f t="shared" si="0"/>
        <v>0</v>
      </c>
      <c r="J13" s="93">
        <f t="shared" si="0"/>
        <v>0</v>
      </c>
      <c r="K13" s="43" t="e">
        <f>AVERAGE(K4:K6)</f>
        <v>#DIV/0!</v>
      </c>
    </row>
    <row r="14" spans="1:119" s="14" customFormat="1" ht="18" x14ac:dyDescent="0.35">
      <c r="A14" s="18" t="s">
        <v>46</v>
      </c>
      <c r="B14" s="18"/>
    </row>
    <row r="15" spans="1:119" s="14" customFormat="1" x14ac:dyDescent="0.3"/>
    <row r="16" spans="1:119" s="14" customFormat="1" x14ac:dyDescent="0.3"/>
    <row r="17" spans="1:10" s="14" customFormat="1" x14ac:dyDescent="0.3"/>
    <row r="18" spans="1:10" s="14" customFormat="1" x14ac:dyDescent="0.3"/>
    <row r="19" spans="1:10" s="14" customFormat="1" x14ac:dyDescent="0.3"/>
    <row r="20" spans="1:10" s="14" customFormat="1" x14ac:dyDescent="0.3">
      <c r="A20" s="16"/>
      <c r="B20" s="16"/>
      <c r="C20" s="16"/>
      <c r="D20" s="16"/>
      <c r="E20" s="16"/>
      <c r="F20" s="16"/>
      <c r="G20" s="16"/>
      <c r="H20" s="16"/>
      <c r="I20" s="16"/>
      <c r="J20" s="16"/>
    </row>
    <row r="21" spans="1:10" s="14" customFormat="1" x14ac:dyDescent="0.3">
      <c r="A21" s="16"/>
      <c r="B21" s="16"/>
      <c r="C21" s="16"/>
      <c r="D21" s="16"/>
      <c r="E21" s="16"/>
      <c r="F21" s="16"/>
      <c r="G21" s="16"/>
      <c r="H21" s="16"/>
      <c r="I21" s="16"/>
      <c r="J21" s="16"/>
    </row>
    <row r="22" spans="1:10" s="14" customFormat="1" x14ac:dyDescent="0.3">
      <c r="A22" s="16"/>
      <c r="B22" s="16"/>
      <c r="C22" s="16"/>
      <c r="D22" s="16"/>
      <c r="E22" s="16"/>
      <c r="F22" s="16"/>
      <c r="G22" s="16"/>
      <c r="H22" s="16"/>
      <c r="I22" s="16"/>
      <c r="J22" s="16"/>
    </row>
    <row r="23" spans="1:10" s="14" customFormat="1" x14ac:dyDescent="0.3">
      <c r="A23" s="16"/>
      <c r="B23" s="16"/>
      <c r="C23" s="16"/>
      <c r="D23" s="16"/>
      <c r="E23" s="16"/>
      <c r="F23" s="16"/>
      <c r="G23" s="16"/>
      <c r="H23" s="16"/>
      <c r="I23" s="16"/>
      <c r="J23" s="16"/>
    </row>
    <row r="24" spans="1:10" s="14" customFormat="1" x14ac:dyDescent="0.3">
      <c r="A24" s="16"/>
      <c r="B24" s="16"/>
      <c r="C24" s="16"/>
      <c r="D24" s="16"/>
      <c r="E24" s="16"/>
      <c r="F24" s="16"/>
      <c r="G24" s="16"/>
      <c r="H24" s="16"/>
      <c r="I24" s="16"/>
      <c r="J24" s="16"/>
    </row>
    <row r="25" spans="1:10" s="14" customFormat="1" x14ac:dyDescent="0.3">
      <c r="A25" s="16"/>
      <c r="B25" s="16"/>
      <c r="C25" s="16"/>
      <c r="D25" s="16"/>
      <c r="E25" s="16"/>
      <c r="F25" s="16"/>
      <c r="G25" s="16"/>
      <c r="H25" s="16"/>
      <c r="I25" s="16"/>
      <c r="J25" s="16"/>
    </row>
    <row r="26" spans="1:10" s="14" customFormat="1" x14ac:dyDescent="0.3">
      <c r="A26" s="16"/>
      <c r="B26" s="16"/>
      <c r="C26" s="16"/>
      <c r="D26" s="16"/>
      <c r="E26" s="16"/>
      <c r="F26" s="16"/>
      <c r="G26" s="16"/>
      <c r="H26" s="16"/>
      <c r="I26" s="16"/>
      <c r="J26" s="16"/>
    </row>
    <row r="27" spans="1:10" s="14" customFormat="1" x14ac:dyDescent="0.3">
      <c r="A27" s="16"/>
      <c r="B27" s="16"/>
      <c r="C27" s="16"/>
      <c r="D27" s="16"/>
      <c r="E27" s="16"/>
      <c r="F27" s="16"/>
      <c r="G27" s="16"/>
      <c r="H27" s="16"/>
      <c r="I27" s="16"/>
      <c r="J27" s="16"/>
    </row>
    <row r="28" spans="1:10" s="14" customFormat="1" x14ac:dyDescent="0.3">
      <c r="A28" s="16"/>
      <c r="B28" s="16"/>
      <c r="C28" s="16"/>
      <c r="D28" s="16"/>
      <c r="E28" s="16"/>
      <c r="F28" s="16"/>
      <c r="G28" s="16"/>
      <c r="H28" s="16"/>
      <c r="I28" s="16"/>
      <c r="J28" s="16"/>
    </row>
    <row r="29" spans="1:10" s="14" customFormat="1" x14ac:dyDescent="0.3">
      <c r="A29" s="16"/>
      <c r="B29" s="16"/>
      <c r="C29" s="16"/>
      <c r="D29" s="16"/>
      <c r="E29" s="16"/>
      <c r="F29" s="16"/>
      <c r="G29" s="16"/>
      <c r="H29" s="16"/>
      <c r="I29" s="16"/>
      <c r="J29" s="16"/>
    </row>
    <row r="30" spans="1:10" s="14" customFormat="1" x14ac:dyDescent="0.3">
      <c r="A30" s="16"/>
      <c r="B30" s="16"/>
      <c r="C30" s="16"/>
      <c r="D30" s="16"/>
      <c r="E30" s="16"/>
      <c r="F30" s="16"/>
      <c r="G30" s="16"/>
      <c r="H30" s="16"/>
      <c r="I30" s="16"/>
      <c r="J30" s="16"/>
    </row>
    <row r="31" spans="1:10" s="14" customFormat="1" x14ac:dyDescent="0.3">
      <c r="A31" s="16"/>
      <c r="B31" s="16"/>
      <c r="C31" s="16"/>
      <c r="D31" s="16"/>
      <c r="E31" s="16"/>
      <c r="F31" s="16"/>
      <c r="G31" s="16"/>
      <c r="H31" s="16"/>
      <c r="I31" s="16"/>
      <c r="J31" s="16"/>
    </row>
    <row r="32" spans="1:10" s="14" customFormat="1" x14ac:dyDescent="0.3">
      <c r="A32" s="16"/>
      <c r="B32" s="16"/>
      <c r="C32" s="16"/>
      <c r="D32" s="16"/>
      <c r="E32" s="16"/>
      <c r="F32" s="16"/>
      <c r="G32" s="16"/>
      <c r="H32" s="16"/>
      <c r="I32" s="16"/>
      <c r="J32" s="16"/>
    </row>
    <row r="33" spans="1:10" s="14" customFormat="1" x14ac:dyDescent="0.3">
      <c r="A33" s="16"/>
      <c r="B33" s="16"/>
      <c r="C33" s="16"/>
      <c r="D33" s="16"/>
      <c r="E33" s="16"/>
      <c r="F33" s="16"/>
      <c r="G33" s="16"/>
      <c r="H33" s="16"/>
      <c r="I33" s="16"/>
      <c r="J33" s="16"/>
    </row>
    <row r="34" spans="1:10" s="14" customFormat="1" x14ac:dyDescent="0.3">
      <c r="A34" s="16"/>
      <c r="B34" s="16"/>
      <c r="C34" s="16"/>
      <c r="D34" s="16"/>
      <c r="E34" s="16"/>
      <c r="F34" s="16"/>
      <c r="G34" s="16"/>
      <c r="H34" s="16"/>
      <c r="I34" s="16"/>
      <c r="J34" s="16"/>
    </row>
    <row r="35" spans="1:10" s="14" customFormat="1" x14ac:dyDescent="0.3">
      <c r="A35" s="16"/>
      <c r="B35" s="16"/>
      <c r="C35" s="16"/>
      <c r="D35" s="16"/>
      <c r="E35" s="16"/>
      <c r="F35" s="16"/>
      <c r="G35" s="16"/>
      <c r="H35" s="16"/>
      <c r="I35" s="16"/>
      <c r="J35" s="16"/>
    </row>
    <row r="36" spans="1:10" s="14" customFormat="1" x14ac:dyDescent="0.3">
      <c r="A36" s="16"/>
      <c r="B36" s="16"/>
      <c r="C36" s="16"/>
      <c r="D36" s="16"/>
      <c r="E36" s="16"/>
      <c r="F36" s="16"/>
      <c r="G36" s="16"/>
      <c r="H36" s="16"/>
      <c r="I36" s="16"/>
      <c r="J36" s="16"/>
    </row>
    <row r="37" spans="1:10" s="14" customFormat="1" x14ac:dyDescent="0.3">
      <c r="A37" s="16"/>
      <c r="B37" s="16"/>
      <c r="C37" s="16"/>
      <c r="D37" s="16"/>
      <c r="E37" s="16"/>
      <c r="F37" s="16"/>
      <c r="G37" s="16"/>
      <c r="H37" s="16"/>
      <c r="I37" s="16"/>
      <c r="J37" s="16"/>
    </row>
    <row r="38" spans="1:10" s="14" customFormat="1" x14ac:dyDescent="0.3">
      <c r="A38" s="16"/>
      <c r="B38" s="16"/>
      <c r="C38" s="16"/>
      <c r="D38" s="16"/>
      <c r="E38" s="16"/>
      <c r="F38" s="16"/>
      <c r="G38" s="16"/>
      <c r="H38" s="16"/>
      <c r="I38" s="16"/>
      <c r="J38" s="16"/>
    </row>
    <row r="39" spans="1:10" s="14" customFormat="1" x14ac:dyDescent="0.3">
      <c r="A39" s="16"/>
      <c r="B39" s="16"/>
      <c r="C39" s="16"/>
      <c r="D39" s="16"/>
      <c r="E39" s="16"/>
      <c r="F39" s="16"/>
      <c r="G39" s="16"/>
      <c r="H39" s="16"/>
      <c r="I39" s="16"/>
      <c r="J39" s="16"/>
    </row>
    <row r="40" spans="1:10" s="14" customFormat="1" x14ac:dyDescent="0.3"/>
    <row r="41" spans="1:10" s="14" customFormat="1" x14ac:dyDescent="0.3"/>
    <row r="42" spans="1:10" s="14" customFormat="1" x14ac:dyDescent="0.3"/>
    <row r="43" spans="1:10" s="14" customFormat="1" x14ac:dyDescent="0.3"/>
    <row r="44" spans="1:10" s="14" customFormat="1" x14ac:dyDescent="0.3"/>
    <row r="45" spans="1:10" s="14" customFormat="1" x14ac:dyDescent="0.3"/>
    <row r="46" spans="1:10" s="14" customFormat="1" x14ac:dyDescent="0.3"/>
    <row r="47" spans="1:10" s="14" customFormat="1" x14ac:dyDescent="0.3"/>
    <row r="48" spans="1:10" s="14" customFormat="1" x14ac:dyDescent="0.3"/>
    <row r="49" s="14" customFormat="1" x14ac:dyDescent="0.3"/>
    <row r="50" s="14" customFormat="1" x14ac:dyDescent="0.3"/>
    <row r="51" s="14" customFormat="1" x14ac:dyDescent="0.3"/>
    <row r="52" s="14" customFormat="1" x14ac:dyDescent="0.3"/>
    <row r="53" s="14" customFormat="1" x14ac:dyDescent="0.3"/>
    <row r="54" s="14" customFormat="1" x14ac:dyDescent="0.3"/>
    <row r="55" s="14" customFormat="1" x14ac:dyDescent="0.3"/>
    <row r="56" s="14" customFormat="1" x14ac:dyDescent="0.3"/>
    <row r="57" s="14" customFormat="1" x14ac:dyDescent="0.3"/>
    <row r="58" s="14" customFormat="1" x14ac:dyDescent="0.3"/>
    <row r="59" s="14" customFormat="1" x14ac:dyDescent="0.3"/>
    <row r="60" s="14" customFormat="1" x14ac:dyDescent="0.3"/>
    <row r="61" s="14" customFormat="1" x14ac:dyDescent="0.3"/>
    <row r="62" s="14" customFormat="1" x14ac:dyDescent="0.3"/>
    <row r="63" s="14" customFormat="1" x14ac:dyDescent="0.3"/>
    <row r="64" s="14" customFormat="1" x14ac:dyDescent="0.3"/>
    <row r="65" s="14" customFormat="1" x14ac:dyDescent="0.3"/>
    <row r="66" s="14" customFormat="1" x14ac:dyDescent="0.3"/>
    <row r="67" s="14" customFormat="1" x14ac:dyDescent="0.3"/>
    <row r="68" s="14" customFormat="1" x14ac:dyDescent="0.3"/>
    <row r="69" s="14" customFormat="1" x14ac:dyDescent="0.3"/>
    <row r="70" s="14" customFormat="1" x14ac:dyDescent="0.3"/>
    <row r="71" s="14" customFormat="1" x14ac:dyDescent="0.3"/>
    <row r="72" s="14" customFormat="1" x14ac:dyDescent="0.3"/>
    <row r="73" s="14" customFormat="1" x14ac:dyDescent="0.3"/>
    <row r="74" s="14" customFormat="1" x14ac:dyDescent="0.3"/>
    <row r="75" s="14" customFormat="1" x14ac:dyDescent="0.3"/>
    <row r="76" s="14" customFormat="1" x14ac:dyDescent="0.3"/>
    <row r="77" s="14" customFormat="1" x14ac:dyDescent="0.3"/>
    <row r="78" s="14" customFormat="1" x14ac:dyDescent="0.3"/>
    <row r="79" s="14" customFormat="1" x14ac:dyDescent="0.3"/>
    <row r="80" s="14" customFormat="1" x14ac:dyDescent="0.3"/>
    <row r="81" s="14" customFormat="1" x14ac:dyDescent="0.3"/>
    <row r="82" s="14" customFormat="1" x14ac:dyDescent="0.3"/>
    <row r="83" s="14" customFormat="1" x14ac:dyDescent="0.3"/>
    <row r="84" s="14" customFormat="1" x14ac:dyDescent="0.3"/>
    <row r="85" s="14" customFormat="1" x14ac:dyDescent="0.3"/>
    <row r="86" s="14" customFormat="1" x14ac:dyDescent="0.3"/>
    <row r="87" s="14" customFormat="1" x14ac:dyDescent="0.3"/>
    <row r="88" s="14" customFormat="1" x14ac:dyDescent="0.3"/>
    <row r="89" s="14" customFormat="1" x14ac:dyDescent="0.3"/>
    <row r="90" s="14" customFormat="1" x14ac:dyDescent="0.3"/>
    <row r="91" s="14" customFormat="1" x14ac:dyDescent="0.3"/>
    <row r="92" s="14" customFormat="1" x14ac:dyDescent="0.3"/>
    <row r="93" s="14" customFormat="1" x14ac:dyDescent="0.3"/>
    <row r="94" s="14" customFormat="1" x14ac:dyDescent="0.3"/>
    <row r="95" s="14" customFormat="1" x14ac:dyDescent="0.3"/>
    <row r="96" s="14" customFormat="1" x14ac:dyDescent="0.3"/>
    <row r="97" s="14" customFormat="1" x14ac:dyDescent="0.3"/>
    <row r="98" s="14" customFormat="1" x14ac:dyDescent="0.3"/>
    <row r="99" s="14" customFormat="1" x14ac:dyDescent="0.3"/>
    <row r="100" s="14" customFormat="1" x14ac:dyDescent="0.3"/>
    <row r="101" s="14" customFormat="1" x14ac:dyDescent="0.3"/>
    <row r="102" s="14" customFormat="1" x14ac:dyDescent="0.3"/>
    <row r="103" s="14" customFormat="1" x14ac:dyDescent="0.3"/>
    <row r="104" s="14" customFormat="1" x14ac:dyDescent="0.3"/>
    <row r="105" s="14" customFormat="1" x14ac:dyDescent="0.3"/>
    <row r="106" s="14" customFormat="1" x14ac:dyDescent="0.3"/>
    <row r="107" s="14" customFormat="1" x14ac:dyDescent="0.3"/>
    <row r="108" s="14" customFormat="1" x14ac:dyDescent="0.3"/>
    <row r="109" s="14" customFormat="1" x14ac:dyDescent="0.3"/>
    <row r="110" s="14" customFormat="1" x14ac:dyDescent="0.3"/>
    <row r="111" s="14" customFormat="1" x14ac:dyDescent="0.3"/>
    <row r="112" s="14" customFormat="1" x14ac:dyDescent="0.3"/>
    <row r="113" s="14" customFormat="1" x14ac:dyDescent="0.3"/>
    <row r="114" s="14" customFormat="1" x14ac:dyDescent="0.3"/>
    <row r="115" s="14" customFormat="1" x14ac:dyDescent="0.3"/>
    <row r="116" s="14" customFormat="1" x14ac:dyDescent="0.3"/>
    <row r="117" s="14" customFormat="1" x14ac:dyDescent="0.3"/>
    <row r="118" s="14" customFormat="1" x14ac:dyDescent="0.3"/>
    <row r="119" s="14" customFormat="1" x14ac:dyDescent="0.3"/>
    <row r="120" s="14" customFormat="1" x14ac:dyDescent="0.3"/>
    <row r="121" s="14" customFormat="1" x14ac:dyDescent="0.3"/>
    <row r="122" s="14" customFormat="1" x14ac:dyDescent="0.3"/>
    <row r="123" s="14" customFormat="1" x14ac:dyDescent="0.3"/>
    <row r="124" s="14" customFormat="1" x14ac:dyDescent="0.3"/>
    <row r="125" s="14" customFormat="1" x14ac:dyDescent="0.3"/>
    <row r="126" s="14" customFormat="1" x14ac:dyDescent="0.3"/>
    <row r="127" s="14" customFormat="1" x14ac:dyDescent="0.3"/>
    <row r="128" s="14" customFormat="1" x14ac:dyDescent="0.3"/>
    <row r="129" s="14" customFormat="1" x14ac:dyDescent="0.3"/>
    <row r="130" s="14" customFormat="1" x14ac:dyDescent="0.3"/>
    <row r="131" s="14" customFormat="1" x14ac:dyDescent="0.3"/>
    <row r="132" s="14" customFormat="1" x14ac:dyDescent="0.3"/>
    <row r="133" s="14" customFormat="1" x14ac:dyDescent="0.3"/>
    <row r="134" s="14" customFormat="1" x14ac:dyDescent="0.3"/>
    <row r="135" s="14" customFormat="1" x14ac:dyDescent="0.3"/>
    <row r="136" s="14" customFormat="1" x14ac:dyDescent="0.3"/>
    <row r="137" s="14" customFormat="1" x14ac:dyDescent="0.3"/>
    <row r="138" s="14" customFormat="1" x14ac:dyDescent="0.3"/>
    <row r="139" s="14" customFormat="1" x14ac:dyDescent="0.3"/>
    <row r="140" s="14" customFormat="1" x14ac:dyDescent="0.3"/>
    <row r="141" s="14" customFormat="1" x14ac:dyDescent="0.3"/>
    <row r="142" s="14" customFormat="1" x14ac:dyDescent="0.3"/>
    <row r="143" s="14" customFormat="1" x14ac:dyDescent="0.3"/>
    <row r="144" s="14" customFormat="1" x14ac:dyDescent="0.3"/>
    <row r="145" s="14" customFormat="1" x14ac:dyDescent="0.3"/>
  </sheetData>
  <sheetProtection selectLockedCells="1"/>
  <mergeCells count="2">
    <mergeCell ref="A2:K2"/>
    <mergeCell ref="B1:K1"/>
  </mergeCells>
  <pageMargins left="0.7" right="0.7" top="0.75" bottom="0.75" header="0.3" footer="0.3"/>
  <pageSetup paperSize="5"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Rate Proposal</vt:lpstr>
      <vt:lpstr>Productivity</vt:lpstr>
      <vt:lpstr>Instructions!Print_Area</vt:lpstr>
      <vt:lpstr>Productivity!Print_Area</vt:lpstr>
      <vt:lpstr>'Rate Proposal'!Print_Area</vt:lpstr>
    </vt:vector>
  </TitlesOfParts>
  <Company>Chippewa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Bailey</dc:creator>
  <cp:lastModifiedBy>Nicholas Zubow</cp:lastModifiedBy>
  <cp:lastPrinted>2018-01-29T17:05:29Z</cp:lastPrinted>
  <dcterms:created xsi:type="dcterms:W3CDTF">2014-08-12T17:29:35Z</dcterms:created>
  <dcterms:modified xsi:type="dcterms:W3CDTF">2020-06-12T13:08:54Z</dcterms:modified>
</cp:coreProperties>
</file>